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hallu\Downloads\"/>
    </mc:Choice>
  </mc:AlternateContent>
  <xr:revisionPtr revIDLastSave="0" documentId="8_{4FBF7A94-5553-4D52-9700-33C8256F23B3}" xr6:coauthVersionLast="47" xr6:coauthVersionMax="47" xr10:uidLastSave="{00000000-0000-0000-0000-000000000000}"/>
  <bookViews>
    <workbookView xWindow="31785" yWindow="0" windowWidth="21600" windowHeight="12615" xr2:uid="{0B6755CE-EB2A-4D71-A15B-68BF2448F3CB}"/>
  </bookViews>
  <sheets>
    <sheet name="Sheet1" sheetId="1" r:id="rId1"/>
  </sheets>
  <definedNames>
    <definedName name="solver_adj" localSheetId="0" hidden="1">Sheet1!$U$8,Sheet1!$U$9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Sheet1!$U$9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Sheet1!$K$50</definedName>
    <definedName name="solver_pre" localSheetId="0" hidden="1">0.000001</definedName>
    <definedName name="solver_rbv" localSheetId="0" hidden="1">2</definedName>
    <definedName name="solver_rel1" localSheetId="0" hidden="1">3</definedName>
    <definedName name="solver_rhs1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BG47" i="1"/>
  <c r="B18" i="1" l="1"/>
  <c r="AQ43" i="1" a="1"/>
  <c r="AM42" i="1" a="1"/>
  <c r="AO42" i="1" a="1"/>
  <c r="Z43" i="1" a="1"/>
  <c r="AS43" i="1" a="1"/>
  <c r="AU42" i="1" a="1"/>
  <c r="AD42" i="1" a="1"/>
  <c r="T43" i="1" a="1"/>
  <c r="Y42" i="1" a="1"/>
  <c r="I43" i="1" a="1"/>
  <c r="V43" i="1" a="1"/>
  <c r="AZ43" i="1" a="1"/>
  <c r="F43" i="1" a="1"/>
  <c r="AJ42" i="1" a="1"/>
  <c r="AV42" i="1" a="1"/>
  <c r="AE43" i="1" a="1"/>
  <c r="AY43" i="1" a="1"/>
  <c r="AR42" i="1" a="1"/>
  <c r="AR43" i="1" a="1"/>
  <c r="AZ42" i="1" a="1"/>
  <c r="AT42" i="1" a="1"/>
  <c r="R43" i="1" a="1"/>
  <c r="AL42" i="1" a="1"/>
  <c r="AA42" i="1" a="1"/>
  <c r="J43" i="1" a="1"/>
  <c r="AU43" i="1" a="1"/>
  <c r="AA43" i="1" a="1"/>
  <c r="Q43" i="1" a="1"/>
  <c r="K43" i="1" a="1"/>
  <c r="D43" i="1" a="1"/>
  <c r="G43" i="1" a="1"/>
  <c r="AW43" i="1" a="1"/>
  <c r="Z42" i="1" a="1"/>
  <c r="AF42" i="1" a="1"/>
  <c r="AH42" i="1" a="1"/>
  <c r="BA42" i="1" a="1"/>
  <c r="AK42" i="1" a="1"/>
  <c r="S43" i="1" a="1"/>
  <c r="AD43" i="1" a="1"/>
  <c r="AB43" i="1" a="1"/>
  <c r="AP43" i="1" a="1"/>
  <c r="AM43" i="1" a="1"/>
  <c r="AP42" i="1" a="1"/>
  <c r="AL43" i="1" a="1"/>
  <c r="AW42" i="1" a="1"/>
  <c r="AQ42" i="1" a="1"/>
  <c r="AT43" i="1" a="1"/>
  <c r="AF43" i="1" a="1"/>
  <c r="AS42" i="1" a="1"/>
  <c r="X42" i="1" a="1"/>
  <c r="Y43" i="1" a="1"/>
  <c r="AI43" i="1" a="1"/>
  <c r="AE42" i="1" a="1"/>
  <c r="N43" i="1" a="1"/>
  <c r="P43" i="1" a="1"/>
  <c r="AJ43" i="1" a="1"/>
  <c r="AB42" i="1" a="1"/>
  <c r="W42" i="1" a="1"/>
  <c r="AH43" i="1" a="1"/>
  <c r="H43" i="1" a="1"/>
  <c r="U43" i="1" a="1"/>
  <c r="AI42" i="1" a="1"/>
  <c r="E43" i="1" a="1"/>
  <c r="BA43" i="1" a="1"/>
  <c r="W43" i="1" a="1"/>
  <c r="X43" i="1" a="1"/>
  <c r="AC43" i="1" a="1"/>
  <c r="AY42" i="1" a="1"/>
  <c r="AG43" i="1" a="1"/>
  <c r="AN42" i="1" a="1"/>
  <c r="M43" i="1" a="1"/>
  <c r="AV43" i="1" a="1"/>
  <c r="AN43" i="1" a="1"/>
  <c r="L43" i="1" a="1"/>
  <c r="AX42" i="1" a="1"/>
  <c r="AO43" i="1" a="1"/>
  <c r="AK43" i="1" a="1"/>
  <c r="O43" i="1" a="1"/>
  <c r="AX43" i="1" a="1"/>
  <c r="AC42" i="1" a="1"/>
  <c r="AG42" i="1" a="1"/>
  <c r="B19" i="1" l="1"/>
  <c r="C18" i="1"/>
  <c r="AZ42" i="1"/>
  <c r="AZ349" i="1" s="1"/>
  <c r="AT42" i="1"/>
  <c r="AT349" i="1" s="1"/>
  <c r="AN42" i="1"/>
  <c r="AN349" i="1" s="1"/>
  <c r="AH42" i="1"/>
  <c r="AB42" i="1"/>
  <c r="AY42" i="1"/>
  <c r="AY349" i="1" s="1"/>
  <c r="AS42" i="1"/>
  <c r="AS349" i="1" s="1"/>
  <c r="AM42" i="1"/>
  <c r="AM349" i="1" s="1"/>
  <c r="AG42" i="1"/>
  <c r="AA42" i="1"/>
  <c r="AX42" i="1"/>
  <c r="AX349" i="1" s="1"/>
  <c r="AW42" i="1"/>
  <c r="AW349" i="1" s="1"/>
  <c r="AE42" i="1"/>
  <c r="AF42" i="1"/>
  <c r="Z42" i="1"/>
  <c r="AK42" i="1"/>
  <c r="AK349" i="1" s="1"/>
  <c r="Y42" i="1"/>
  <c r="AR42" i="1"/>
  <c r="AR349" i="1" s="1"/>
  <c r="AQ42" i="1"/>
  <c r="AQ349" i="1" s="1"/>
  <c r="AP42" i="1"/>
  <c r="AP349" i="1" s="1"/>
  <c r="AD42" i="1"/>
  <c r="AL42" i="1"/>
  <c r="AL349" i="1" s="1"/>
  <c r="AV42" i="1"/>
  <c r="AV349" i="1" s="1"/>
  <c r="AJ42" i="1"/>
  <c r="AJ349" i="1" s="1"/>
  <c r="X42" i="1"/>
  <c r="BA42" i="1"/>
  <c r="BA349" i="1" s="1"/>
  <c r="AU42" i="1"/>
  <c r="AU349" i="1" s="1"/>
  <c r="AO42" i="1"/>
  <c r="AO349" i="1" s="1"/>
  <c r="AI42" i="1"/>
  <c r="AC42" i="1"/>
  <c r="W42" i="1"/>
  <c r="BA43" i="1"/>
  <c r="BA44" i="1" s="1"/>
  <c r="W43" i="1"/>
  <c r="W44" i="1" s="1"/>
  <c r="AC43" i="1"/>
  <c r="AC44" i="1" s="1"/>
  <c r="Y43" i="1"/>
  <c r="Y44" i="1" s="1"/>
  <c r="AN43" i="1"/>
  <c r="AN44" i="1" s="1"/>
  <c r="AL43" i="1"/>
  <c r="AL44" i="1" s="1"/>
  <c r="AY43" i="1"/>
  <c r="AY44" i="1" s="1"/>
  <c r="AI43" i="1"/>
  <c r="AI44" i="1" s="1"/>
  <c r="E43" i="1"/>
  <c r="E44" i="1" s="1"/>
  <c r="Q43" i="1"/>
  <c r="Q44" i="1" s="1"/>
  <c r="S43" i="1"/>
  <c r="S44" i="1" s="1"/>
  <c r="AZ43" i="1"/>
  <c r="AZ44" i="1" s="1"/>
  <c r="M43" i="1"/>
  <c r="M44" i="1" s="1"/>
  <c r="AX43" i="1"/>
  <c r="AX44" i="1" s="1"/>
  <c r="G43" i="1"/>
  <c r="G44" i="1" s="1"/>
  <c r="AV43" i="1"/>
  <c r="AV44" i="1" s="1"/>
  <c r="AP43" i="1"/>
  <c r="AP44" i="1" s="1"/>
  <c r="AJ43" i="1"/>
  <c r="AJ44" i="1" s="1"/>
  <c r="AM43" i="1"/>
  <c r="AM44" i="1" s="1"/>
  <c r="AG43" i="1"/>
  <c r="AG44" i="1" s="1"/>
  <c r="Z43" i="1"/>
  <c r="Z44" i="1" s="1"/>
  <c r="AD43" i="1"/>
  <c r="AD44" i="1" s="1"/>
  <c r="AA43" i="1"/>
  <c r="AA44" i="1" s="1"/>
  <c r="U43" i="1"/>
  <c r="U44" i="1" s="1"/>
  <c r="T43" i="1"/>
  <c r="T44" i="1" s="1"/>
  <c r="X43" i="1"/>
  <c r="X44" i="1" s="1"/>
  <c r="K43" i="1"/>
  <c r="K44" i="1" s="1"/>
  <c r="AH43" i="1"/>
  <c r="AH44" i="1" s="1"/>
  <c r="V43" i="1"/>
  <c r="V44" i="1" s="1"/>
  <c r="P43" i="1"/>
  <c r="P44" i="1" s="1"/>
  <c r="AF43" i="1"/>
  <c r="AF44" i="1" s="1"/>
  <c r="I43" i="1"/>
  <c r="I44" i="1" s="1"/>
  <c r="O43" i="1"/>
  <c r="O44" i="1" s="1"/>
  <c r="N43" i="1"/>
  <c r="N44" i="1" s="1"/>
  <c r="R43" i="1"/>
  <c r="R44" i="1" s="1"/>
  <c r="AQ43" i="1"/>
  <c r="AQ44" i="1" s="1"/>
  <c r="H43" i="1"/>
  <c r="H44" i="1" s="1"/>
  <c r="L43" i="1"/>
  <c r="L44" i="1" s="1"/>
  <c r="AT43" i="1"/>
  <c r="AT44" i="1" s="1"/>
  <c r="D43" i="1"/>
  <c r="D44" i="1" s="1"/>
  <c r="AB43" i="1"/>
  <c r="AB44" i="1" s="1"/>
  <c r="AR43" i="1"/>
  <c r="AR44" i="1" s="1"/>
  <c r="J43" i="1"/>
  <c r="J44" i="1" s="1"/>
  <c r="AS43" i="1"/>
  <c r="AS44" i="1" s="1"/>
  <c r="AE43" i="1"/>
  <c r="AE44" i="1" s="1"/>
  <c r="AK43" i="1"/>
  <c r="AK44" i="1" s="1"/>
  <c r="AO43" i="1"/>
  <c r="AO44" i="1" s="1"/>
  <c r="AU43" i="1"/>
  <c r="AU44" i="1" s="1"/>
  <c r="AW43" i="1"/>
  <c r="AW44" i="1" s="1"/>
  <c r="F43" i="1"/>
  <c r="F44" i="1" s="1"/>
  <c r="B20" i="1" l="1"/>
  <c r="C19" i="1"/>
  <c r="W169" i="1"/>
  <c r="W170" i="1" s="1"/>
  <c r="W349" i="1"/>
  <c r="AC169" i="1"/>
  <c r="AC170" i="1" s="1"/>
  <c r="AC349" i="1"/>
  <c r="AQ352" i="1"/>
  <c r="AQ350" i="1"/>
  <c r="AQ351" i="1"/>
  <c r="AX351" i="1"/>
  <c r="AX350" i="1"/>
  <c r="AX352" i="1"/>
  <c r="AI169" i="1"/>
  <c r="AI172" i="1" s="1"/>
  <c r="AI349" i="1"/>
  <c r="AA169" i="1"/>
  <c r="AA170" i="1" s="1"/>
  <c r="AA349" i="1"/>
  <c r="AK449" i="1"/>
  <c r="AK450" i="1"/>
  <c r="AK463" i="1"/>
  <c r="AK464" i="1" s="1"/>
  <c r="AK465" i="1" s="1"/>
  <c r="AK438" i="1"/>
  <c r="AK425" i="1"/>
  <c r="AK437" i="1"/>
  <c r="AK462" i="1"/>
  <c r="AK414" i="1"/>
  <c r="AK413" i="1"/>
  <c r="AK439" i="1"/>
  <c r="AK440" i="1" s="1"/>
  <c r="AK441" i="1" s="1"/>
  <c r="AK426" i="1"/>
  <c r="AK390" i="1"/>
  <c r="AK377" i="1"/>
  <c r="AK403" i="1"/>
  <c r="AK404" i="1" s="1"/>
  <c r="AK405" i="1" s="1"/>
  <c r="AK391" i="1"/>
  <c r="AK392" i="1" s="1"/>
  <c r="AK393" i="1" s="1"/>
  <c r="AK451" i="1"/>
  <c r="AK452" i="1" s="1"/>
  <c r="AK453" i="1" s="1"/>
  <c r="AK415" i="1"/>
  <c r="AK416" i="1" s="1"/>
  <c r="AK417" i="1" s="1"/>
  <c r="AK378" i="1"/>
  <c r="AK389" i="1"/>
  <c r="AK402" i="1"/>
  <c r="AK401" i="1"/>
  <c r="AK367" i="1"/>
  <c r="AK368" i="1" s="1"/>
  <c r="AK369" i="1" s="1"/>
  <c r="AK366" i="1"/>
  <c r="AK354" i="1"/>
  <c r="AK355" i="1"/>
  <c r="AK356" i="1" s="1"/>
  <c r="AK357" i="1" s="1"/>
  <c r="AK427" i="1"/>
  <c r="AK428" i="1" s="1"/>
  <c r="AK429" i="1" s="1"/>
  <c r="AK343" i="1"/>
  <c r="AK344" i="1" s="1"/>
  <c r="AK345" i="1" s="1"/>
  <c r="AK461" i="1"/>
  <c r="AK365" i="1"/>
  <c r="AK342" i="1"/>
  <c r="AK341" i="1"/>
  <c r="AK307" i="1"/>
  <c r="AK308" i="1" s="1"/>
  <c r="AK309" i="1" s="1"/>
  <c r="AK329" i="1"/>
  <c r="AK353" i="1"/>
  <c r="AK306" i="1"/>
  <c r="AK317" i="1"/>
  <c r="AK295" i="1"/>
  <c r="AK296" i="1" s="1"/>
  <c r="AK297" i="1" s="1"/>
  <c r="AK318" i="1"/>
  <c r="AK294" i="1"/>
  <c r="AK379" i="1"/>
  <c r="AK380" i="1" s="1"/>
  <c r="AK381" i="1" s="1"/>
  <c r="AK330" i="1"/>
  <c r="AK305" i="1"/>
  <c r="AK319" i="1"/>
  <c r="AK320" i="1" s="1"/>
  <c r="AK321" i="1" s="1"/>
  <c r="AK331" i="1"/>
  <c r="AK332" i="1" s="1"/>
  <c r="AK333" i="1" s="1"/>
  <c r="AK293" i="1"/>
  <c r="AM351" i="1"/>
  <c r="AM350" i="1"/>
  <c r="AM352" i="1"/>
  <c r="AO350" i="1"/>
  <c r="AO352" i="1"/>
  <c r="AO351" i="1"/>
  <c r="AJ462" i="1"/>
  <c r="AJ461" i="1"/>
  <c r="AJ449" i="1"/>
  <c r="AJ451" i="1"/>
  <c r="AJ452" i="1" s="1"/>
  <c r="AJ453" i="1" s="1"/>
  <c r="AJ437" i="1"/>
  <c r="AJ463" i="1"/>
  <c r="AJ464" i="1" s="1"/>
  <c r="AJ465" i="1" s="1"/>
  <c r="AJ450" i="1"/>
  <c r="AJ438" i="1"/>
  <c r="AJ425" i="1"/>
  <c r="AJ413" i="1"/>
  <c r="AJ379" i="1"/>
  <c r="AJ380" i="1" s="1"/>
  <c r="AJ381" i="1" s="1"/>
  <c r="AJ427" i="1"/>
  <c r="AJ428" i="1" s="1"/>
  <c r="AJ429" i="1" s="1"/>
  <c r="AJ414" i="1"/>
  <c r="AJ403" i="1"/>
  <c r="AJ404" i="1" s="1"/>
  <c r="AJ405" i="1" s="1"/>
  <c r="AJ439" i="1"/>
  <c r="AJ440" i="1" s="1"/>
  <c r="AJ441" i="1" s="1"/>
  <c r="AJ426" i="1"/>
  <c r="AJ377" i="1"/>
  <c r="AJ366" i="1"/>
  <c r="AJ401" i="1"/>
  <c r="AJ378" i="1"/>
  <c r="AJ365" i="1"/>
  <c r="AJ390" i="1"/>
  <c r="AJ415" i="1"/>
  <c r="AJ416" i="1" s="1"/>
  <c r="AJ417" i="1" s="1"/>
  <c r="AJ367" i="1"/>
  <c r="AJ368" i="1" s="1"/>
  <c r="AJ369" i="1" s="1"/>
  <c r="AJ389" i="1"/>
  <c r="AJ391" i="1"/>
  <c r="AJ392" i="1" s="1"/>
  <c r="AJ393" i="1" s="1"/>
  <c r="AJ402" i="1"/>
  <c r="AJ355" i="1"/>
  <c r="AJ356" i="1" s="1"/>
  <c r="AJ357" i="1" s="1"/>
  <c r="AJ343" i="1"/>
  <c r="AJ344" i="1" s="1"/>
  <c r="AJ345" i="1" s="1"/>
  <c r="AJ354" i="1"/>
  <c r="AJ331" i="1"/>
  <c r="AJ332" i="1" s="1"/>
  <c r="AJ333" i="1" s="1"/>
  <c r="AJ330" i="1"/>
  <c r="AJ318" i="1"/>
  <c r="AJ329" i="1"/>
  <c r="AJ353" i="1"/>
  <c r="AJ306" i="1"/>
  <c r="AJ307" i="1"/>
  <c r="AJ308" i="1" s="1"/>
  <c r="AJ309" i="1" s="1"/>
  <c r="AJ317" i="1"/>
  <c r="AJ295" i="1"/>
  <c r="AJ296" i="1" s="1"/>
  <c r="AJ297" i="1" s="1"/>
  <c r="AJ341" i="1"/>
  <c r="AJ294" i="1"/>
  <c r="AJ342" i="1"/>
  <c r="AJ305" i="1"/>
  <c r="AJ319" i="1"/>
  <c r="AJ320" i="1" s="1"/>
  <c r="AJ321" i="1" s="1"/>
  <c r="AJ293" i="1"/>
  <c r="AL450" i="1"/>
  <c r="AL449" i="1"/>
  <c r="AL439" i="1"/>
  <c r="AL440" i="1" s="1"/>
  <c r="AL441" i="1" s="1"/>
  <c r="AL438" i="1"/>
  <c r="AL425" i="1"/>
  <c r="AL437" i="1"/>
  <c r="AL462" i="1"/>
  <c r="AL451" i="1"/>
  <c r="AL452" i="1" s="1"/>
  <c r="AL453" i="1" s="1"/>
  <c r="AL414" i="1"/>
  <c r="AL463" i="1"/>
  <c r="AL464" i="1" s="1"/>
  <c r="AL465" i="1" s="1"/>
  <c r="AL461" i="1"/>
  <c r="AL426" i="1"/>
  <c r="AL401" i="1"/>
  <c r="AL391" i="1"/>
  <c r="AL392" i="1" s="1"/>
  <c r="AL393" i="1" s="1"/>
  <c r="AL402" i="1"/>
  <c r="AL390" i="1"/>
  <c r="AL403" i="1"/>
  <c r="AL404" i="1" s="1"/>
  <c r="AL405" i="1" s="1"/>
  <c r="AL415" i="1"/>
  <c r="AL416" i="1" s="1"/>
  <c r="AL417" i="1" s="1"/>
  <c r="AL389" i="1"/>
  <c r="AL367" i="1"/>
  <c r="AL368" i="1" s="1"/>
  <c r="AL369" i="1" s="1"/>
  <c r="AL377" i="1"/>
  <c r="AL355" i="1"/>
  <c r="AL356" i="1" s="1"/>
  <c r="AL357" i="1" s="1"/>
  <c r="AL366" i="1"/>
  <c r="AL427" i="1"/>
  <c r="AL428" i="1" s="1"/>
  <c r="AL429" i="1" s="1"/>
  <c r="AL413" i="1"/>
  <c r="AL365" i="1"/>
  <c r="AL378" i="1"/>
  <c r="AL353" i="1"/>
  <c r="AL331" i="1"/>
  <c r="AL332" i="1" s="1"/>
  <c r="AL333" i="1" s="1"/>
  <c r="AL319" i="1"/>
  <c r="AL320" i="1" s="1"/>
  <c r="AL321" i="1" s="1"/>
  <c r="AL318" i="1"/>
  <c r="AL306" i="1"/>
  <c r="AL317" i="1"/>
  <c r="AL307" i="1"/>
  <c r="AL308" i="1" s="1"/>
  <c r="AL309" i="1" s="1"/>
  <c r="AL295" i="1"/>
  <c r="AL296" i="1" s="1"/>
  <c r="AL297" i="1" s="1"/>
  <c r="AL354" i="1"/>
  <c r="AL329" i="1"/>
  <c r="AL341" i="1"/>
  <c r="AL379" i="1"/>
  <c r="AL380" i="1" s="1"/>
  <c r="AL381" i="1" s="1"/>
  <c r="AL330" i="1"/>
  <c r="AL305" i="1"/>
  <c r="AL342" i="1"/>
  <c r="AL293" i="1"/>
  <c r="AL343" i="1"/>
  <c r="AL344" i="1" s="1"/>
  <c r="AL345" i="1" s="1"/>
  <c r="AL294" i="1"/>
  <c r="BA350" i="1"/>
  <c r="BA351" i="1"/>
  <c r="BA352" i="1"/>
  <c r="AK352" i="1"/>
  <c r="AK351" i="1"/>
  <c r="AK350" i="1"/>
  <c r="AS351" i="1"/>
  <c r="AS350" i="1"/>
  <c r="AS352" i="1"/>
  <c r="AI451" i="1"/>
  <c r="AI452" i="1" s="1"/>
  <c r="AI453" i="1" s="1"/>
  <c r="AI450" i="1"/>
  <c r="AI461" i="1"/>
  <c r="AI439" i="1"/>
  <c r="AI440" i="1" s="1"/>
  <c r="AI441" i="1" s="1"/>
  <c r="AI462" i="1"/>
  <c r="AI463" i="1"/>
  <c r="AI464" i="1" s="1"/>
  <c r="AI465" i="1" s="1"/>
  <c r="AI449" i="1"/>
  <c r="AI426" i="1"/>
  <c r="AI438" i="1"/>
  <c r="AI425" i="1"/>
  <c r="AI415" i="1"/>
  <c r="AI416" i="1" s="1"/>
  <c r="AI417" i="1" s="1"/>
  <c r="AI413" i="1"/>
  <c r="AI402" i="1"/>
  <c r="AI389" i="1"/>
  <c r="AI377" i="1"/>
  <c r="AI414" i="1"/>
  <c r="AI403" i="1"/>
  <c r="AI404" i="1" s="1"/>
  <c r="AI405" i="1" s="1"/>
  <c r="AI379" i="1"/>
  <c r="AI380" i="1" s="1"/>
  <c r="AI381" i="1" s="1"/>
  <c r="AI401" i="1"/>
  <c r="AI378" i="1"/>
  <c r="AI391" i="1"/>
  <c r="AI392" i="1" s="1"/>
  <c r="AI393" i="1" s="1"/>
  <c r="AI365" i="1"/>
  <c r="AI427" i="1"/>
  <c r="AI428" i="1" s="1"/>
  <c r="AI429" i="1" s="1"/>
  <c r="AI437" i="1"/>
  <c r="AI390" i="1"/>
  <c r="AI353" i="1"/>
  <c r="AI355" i="1"/>
  <c r="AI356" i="1" s="1"/>
  <c r="AI357" i="1" s="1"/>
  <c r="AI317" i="1"/>
  <c r="AI319" i="1"/>
  <c r="AI320" i="1" s="1"/>
  <c r="AI321" i="1" s="1"/>
  <c r="AI341" i="1"/>
  <c r="AI307" i="1"/>
  <c r="AI308" i="1" s="1"/>
  <c r="AI309" i="1" s="1"/>
  <c r="AI318" i="1"/>
  <c r="AI329" i="1"/>
  <c r="AI366" i="1"/>
  <c r="AI295" i="1"/>
  <c r="AI296" i="1" s="1"/>
  <c r="AI297" i="1" s="1"/>
  <c r="AI354" i="1"/>
  <c r="AI330" i="1"/>
  <c r="AI294" i="1"/>
  <c r="AI306" i="1"/>
  <c r="AI342" i="1"/>
  <c r="AI305" i="1"/>
  <c r="AI343" i="1"/>
  <c r="AI344" i="1" s="1"/>
  <c r="AI345" i="1" s="1"/>
  <c r="AI367" i="1"/>
  <c r="AI368" i="1" s="1"/>
  <c r="AI369" i="1" s="1"/>
  <c r="AI331" i="1"/>
  <c r="AI332" i="1" s="1"/>
  <c r="AI333" i="1" s="1"/>
  <c r="AI293" i="1"/>
  <c r="AY461" i="1"/>
  <c r="AY450" i="1"/>
  <c r="AY462" i="1"/>
  <c r="AY463" i="1"/>
  <c r="AY464" i="1" s="1"/>
  <c r="AY465" i="1" s="1"/>
  <c r="AY439" i="1"/>
  <c r="AY440" i="1" s="1"/>
  <c r="AY441" i="1" s="1"/>
  <c r="AY438" i="1"/>
  <c r="AY449" i="1"/>
  <c r="AY437" i="1"/>
  <c r="AY414" i="1"/>
  <c r="AY378" i="1"/>
  <c r="AY415" i="1"/>
  <c r="AY416" i="1" s="1"/>
  <c r="AY417" i="1" s="1"/>
  <c r="AY413" i="1"/>
  <c r="AY403" i="1"/>
  <c r="AY404" i="1" s="1"/>
  <c r="AY405" i="1" s="1"/>
  <c r="AY426" i="1"/>
  <c r="AY391" i="1"/>
  <c r="AY392" i="1" s="1"/>
  <c r="AY393" i="1" s="1"/>
  <c r="AY402" i="1"/>
  <c r="AY379" i="1"/>
  <c r="AY380" i="1" s="1"/>
  <c r="AY381" i="1" s="1"/>
  <c r="AY365" i="1"/>
  <c r="AY451" i="1"/>
  <c r="AY452" i="1" s="1"/>
  <c r="AY453" i="1" s="1"/>
  <c r="AY390" i="1"/>
  <c r="AY355" i="1"/>
  <c r="AY356" i="1" s="1"/>
  <c r="AY357" i="1" s="1"/>
  <c r="AY425" i="1"/>
  <c r="AY367" i="1"/>
  <c r="AY368" i="1" s="1"/>
  <c r="AY369" i="1" s="1"/>
  <c r="AY427" i="1"/>
  <c r="AY428" i="1" s="1"/>
  <c r="AY429" i="1" s="1"/>
  <c r="AY354" i="1"/>
  <c r="AY366" i="1"/>
  <c r="AY389" i="1"/>
  <c r="AY377" i="1"/>
  <c r="AY331" i="1"/>
  <c r="AY332" i="1" s="1"/>
  <c r="AY333" i="1" s="1"/>
  <c r="AY342" i="1"/>
  <c r="AY353" i="1"/>
  <c r="AY330" i="1"/>
  <c r="AY329" i="1"/>
  <c r="AY317" i="1"/>
  <c r="AY401" i="1"/>
  <c r="AY343" i="1"/>
  <c r="AY344" i="1" s="1"/>
  <c r="AY345" i="1" s="1"/>
  <c r="AY295" i="1"/>
  <c r="AY296" i="1" s="1"/>
  <c r="AY297" i="1" s="1"/>
  <c r="AY319" i="1"/>
  <c r="AY320" i="1" s="1"/>
  <c r="AY321" i="1" s="1"/>
  <c r="AY306" i="1"/>
  <c r="AY294" i="1"/>
  <c r="AY305" i="1"/>
  <c r="AY307" i="1"/>
  <c r="AY308" i="1" s="1"/>
  <c r="AY309" i="1" s="1"/>
  <c r="AY293" i="1"/>
  <c r="AY341" i="1"/>
  <c r="AY318" i="1"/>
  <c r="AR451" i="1"/>
  <c r="AR452" i="1" s="1"/>
  <c r="AR453" i="1" s="1"/>
  <c r="AR462" i="1"/>
  <c r="AR437" i="1"/>
  <c r="AR427" i="1"/>
  <c r="AR428" i="1" s="1"/>
  <c r="AR429" i="1" s="1"/>
  <c r="AR426" i="1"/>
  <c r="AR463" i="1"/>
  <c r="AR464" i="1" s="1"/>
  <c r="AR465" i="1" s="1"/>
  <c r="AR438" i="1"/>
  <c r="AR449" i="1"/>
  <c r="AR414" i="1"/>
  <c r="AR403" i="1"/>
  <c r="AR404" i="1" s="1"/>
  <c r="AR405" i="1" s="1"/>
  <c r="AR390" i="1"/>
  <c r="AR378" i="1"/>
  <c r="AR389" i="1"/>
  <c r="AR413" i="1"/>
  <c r="AR450" i="1"/>
  <c r="AR439" i="1"/>
  <c r="AR440" i="1" s="1"/>
  <c r="AR441" i="1" s="1"/>
  <c r="AR415" i="1"/>
  <c r="AR416" i="1" s="1"/>
  <c r="AR417" i="1" s="1"/>
  <c r="AR401" i="1"/>
  <c r="AR377" i="1"/>
  <c r="AR402" i="1"/>
  <c r="AR367" i="1"/>
  <c r="AR368" i="1" s="1"/>
  <c r="AR369" i="1" s="1"/>
  <c r="AR391" i="1"/>
  <c r="AR392" i="1" s="1"/>
  <c r="AR393" i="1" s="1"/>
  <c r="AR366" i="1"/>
  <c r="AR379" i="1"/>
  <c r="AR380" i="1" s="1"/>
  <c r="AR381" i="1" s="1"/>
  <c r="AR355" i="1"/>
  <c r="AR356" i="1" s="1"/>
  <c r="AR357" i="1" s="1"/>
  <c r="AR353" i="1"/>
  <c r="AR425" i="1"/>
  <c r="AR354" i="1"/>
  <c r="AR461" i="1"/>
  <c r="AR318" i="1"/>
  <c r="AR329" i="1"/>
  <c r="AR317" i="1"/>
  <c r="AR342" i="1"/>
  <c r="AR319" i="1"/>
  <c r="AR320" i="1" s="1"/>
  <c r="AR321" i="1" s="1"/>
  <c r="AR365" i="1"/>
  <c r="AR330" i="1"/>
  <c r="AR341" i="1"/>
  <c r="AR293" i="1"/>
  <c r="AR306" i="1"/>
  <c r="AR331" i="1"/>
  <c r="AR332" i="1" s="1"/>
  <c r="AR333" i="1" s="1"/>
  <c r="AR343" i="1"/>
  <c r="AR344" i="1" s="1"/>
  <c r="AR345" i="1" s="1"/>
  <c r="AR295" i="1"/>
  <c r="AR296" i="1" s="1"/>
  <c r="AR297" i="1" s="1"/>
  <c r="AR294" i="1"/>
  <c r="AR307" i="1"/>
  <c r="AR308" i="1" s="1"/>
  <c r="AR309" i="1" s="1"/>
  <c r="AR305" i="1"/>
  <c r="AP463" i="1"/>
  <c r="AP464" i="1" s="1"/>
  <c r="AP465" i="1" s="1"/>
  <c r="AP451" i="1"/>
  <c r="AP452" i="1" s="1"/>
  <c r="AP453" i="1" s="1"/>
  <c r="AP450" i="1"/>
  <c r="AP439" i="1"/>
  <c r="AP440" i="1" s="1"/>
  <c r="AP441" i="1" s="1"/>
  <c r="AP462" i="1"/>
  <c r="AP427" i="1"/>
  <c r="AP428" i="1" s="1"/>
  <c r="AP429" i="1" s="1"/>
  <c r="AP425" i="1"/>
  <c r="AP415" i="1"/>
  <c r="AP416" i="1" s="1"/>
  <c r="AP417" i="1" s="1"/>
  <c r="AP438" i="1"/>
  <c r="AP377" i="1"/>
  <c r="AP461" i="1"/>
  <c r="AP449" i="1"/>
  <c r="AP437" i="1"/>
  <c r="AP402" i="1"/>
  <c r="AP390" i="1"/>
  <c r="AP401" i="1"/>
  <c r="AP378" i="1"/>
  <c r="AP426" i="1"/>
  <c r="AP391" i="1"/>
  <c r="AP392" i="1" s="1"/>
  <c r="AP393" i="1" s="1"/>
  <c r="AP414" i="1"/>
  <c r="AP366" i="1"/>
  <c r="AP354" i="1"/>
  <c r="AP403" i="1"/>
  <c r="AP404" i="1" s="1"/>
  <c r="AP405" i="1" s="1"/>
  <c r="AP379" i="1"/>
  <c r="AP380" i="1" s="1"/>
  <c r="AP381" i="1" s="1"/>
  <c r="AP367" i="1"/>
  <c r="AP368" i="1" s="1"/>
  <c r="AP369" i="1" s="1"/>
  <c r="AP353" i="1"/>
  <c r="AP413" i="1"/>
  <c r="AP330" i="1"/>
  <c r="AP341" i="1"/>
  <c r="AP307" i="1"/>
  <c r="AP308" i="1" s="1"/>
  <c r="AP309" i="1" s="1"/>
  <c r="AP329" i="1"/>
  <c r="AP355" i="1"/>
  <c r="AP356" i="1" s="1"/>
  <c r="AP357" i="1" s="1"/>
  <c r="AP331" i="1"/>
  <c r="AP332" i="1" s="1"/>
  <c r="AP333" i="1" s="1"/>
  <c r="AP342" i="1"/>
  <c r="AP317" i="1"/>
  <c r="AP294" i="1"/>
  <c r="AP318" i="1"/>
  <c r="AP305" i="1"/>
  <c r="AP293" i="1"/>
  <c r="AP319" i="1"/>
  <c r="AP320" i="1" s="1"/>
  <c r="AP321" i="1" s="1"/>
  <c r="AP389" i="1"/>
  <c r="AP306" i="1"/>
  <c r="AP365" i="1"/>
  <c r="AP343" i="1"/>
  <c r="AP344" i="1" s="1"/>
  <c r="AP345" i="1" s="1"/>
  <c r="AP295" i="1"/>
  <c r="AP296" i="1" s="1"/>
  <c r="AP297" i="1" s="1"/>
  <c r="AN463" i="1"/>
  <c r="AN464" i="1" s="1"/>
  <c r="AN465" i="1" s="1"/>
  <c r="AN461" i="1"/>
  <c r="AN449" i="1"/>
  <c r="AN450" i="1"/>
  <c r="AN437" i="1"/>
  <c r="AN462" i="1"/>
  <c r="AN451" i="1"/>
  <c r="AN452" i="1" s="1"/>
  <c r="AN453" i="1" s="1"/>
  <c r="AN426" i="1"/>
  <c r="AN439" i="1"/>
  <c r="AN440" i="1" s="1"/>
  <c r="AN441" i="1" s="1"/>
  <c r="AN427" i="1"/>
  <c r="AN428" i="1" s="1"/>
  <c r="AN429" i="1" s="1"/>
  <c r="AN389" i="1"/>
  <c r="AN402" i="1"/>
  <c r="AN425" i="1"/>
  <c r="AN379" i="1"/>
  <c r="AN380" i="1" s="1"/>
  <c r="AN381" i="1" s="1"/>
  <c r="AN390" i="1"/>
  <c r="AN413" i="1"/>
  <c r="AN415" i="1"/>
  <c r="AN416" i="1" s="1"/>
  <c r="AN417" i="1" s="1"/>
  <c r="AN438" i="1"/>
  <c r="AN391" i="1"/>
  <c r="AN392" i="1" s="1"/>
  <c r="AN393" i="1" s="1"/>
  <c r="AN401" i="1"/>
  <c r="AN378" i="1"/>
  <c r="AN366" i="1"/>
  <c r="AN403" i="1"/>
  <c r="AN404" i="1" s="1"/>
  <c r="AN405" i="1" s="1"/>
  <c r="AN414" i="1"/>
  <c r="AN354" i="1"/>
  <c r="AN355" i="1"/>
  <c r="AN356" i="1" s="1"/>
  <c r="AN357" i="1" s="1"/>
  <c r="AN353" i="1"/>
  <c r="AN365" i="1"/>
  <c r="AN342" i="1"/>
  <c r="AN319" i="1"/>
  <c r="AN320" i="1" s="1"/>
  <c r="AN321" i="1" s="1"/>
  <c r="AN341" i="1"/>
  <c r="AN343" i="1"/>
  <c r="AN344" i="1" s="1"/>
  <c r="AN345" i="1" s="1"/>
  <c r="AN317" i="1"/>
  <c r="AN294" i="1"/>
  <c r="AN329" i="1"/>
  <c r="AN318" i="1"/>
  <c r="AN305" i="1"/>
  <c r="AN330" i="1"/>
  <c r="AN293" i="1"/>
  <c r="AN331" i="1"/>
  <c r="AN332" i="1" s="1"/>
  <c r="AN333" i="1" s="1"/>
  <c r="AN367" i="1"/>
  <c r="AN368" i="1" s="1"/>
  <c r="AN369" i="1" s="1"/>
  <c r="AN306" i="1"/>
  <c r="AN377" i="1"/>
  <c r="AN307" i="1"/>
  <c r="AN308" i="1" s="1"/>
  <c r="AN309" i="1" s="1"/>
  <c r="AN295" i="1"/>
  <c r="AN296" i="1" s="1"/>
  <c r="AN297" i="1" s="1"/>
  <c r="Z169" i="1"/>
  <c r="Z170" i="1" s="1"/>
  <c r="Z349" i="1"/>
  <c r="AY351" i="1"/>
  <c r="AY352" i="1"/>
  <c r="AY350" i="1"/>
  <c r="AR350" i="1"/>
  <c r="AR352" i="1"/>
  <c r="AR351" i="1"/>
  <c r="AM461" i="1"/>
  <c r="AM451" i="1"/>
  <c r="AM452" i="1" s="1"/>
  <c r="AM453" i="1" s="1"/>
  <c r="AM449" i="1"/>
  <c r="AM450" i="1"/>
  <c r="AM437" i="1"/>
  <c r="AM462" i="1"/>
  <c r="AM463" i="1"/>
  <c r="AM464" i="1" s="1"/>
  <c r="AM465" i="1" s="1"/>
  <c r="AM425" i="1"/>
  <c r="AM426" i="1"/>
  <c r="AM439" i="1"/>
  <c r="AM440" i="1" s="1"/>
  <c r="AM441" i="1" s="1"/>
  <c r="AM427" i="1"/>
  <c r="AM428" i="1" s="1"/>
  <c r="AM429" i="1" s="1"/>
  <c r="AM415" i="1"/>
  <c r="AM416" i="1" s="1"/>
  <c r="AM417" i="1" s="1"/>
  <c r="AM378" i="1"/>
  <c r="AM403" i="1"/>
  <c r="AM404" i="1" s="1"/>
  <c r="AM405" i="1" s="1"/>
  <c r="AM414" i="1"/>
  <c r="AM391" i="1"/>
  <c r="AM392" i="1" s="1"/>
  <c r="AM393" i="1" s="1"/>
  <c r="AM402" i="1"/>
  <c r="AM379" i="1"/>
  <c r="AM380" i="1" s="1"/>
  <c r="AM381" i="1" s="1"/>
  <c r="AM390" i="1"/>
  <c r="AM365" i="1"/>
  <c r="AM413" i="1"/>
  <c r="AM389" i="1"/>
  <c r="AM377" i="1"/>
  <c r="AM355" i="1"/>
  <c r="AM356" i="1" s="1"/>
  <c r="AM357" i="1" s="1"/>
  <c r="AM401" i="1"/>
  <c r="AM331" i="1"/>
  <c r="AM332" i="1" s="1"/>
  <c r="AM333" i="1" s="1"/>
  <c r="AM366" i="1"/>
  <c r="AM354" i="1"/>
  <c r="AM342" i="1"/>
  <c r="AM367" i="1"/>
  <c r="AM368" i="1" s="1"/>
  <c r="AM369" i="1" s="1"/>
  <c r="AM330" i="1"/>
  <c r="AM438" i="1"/>
  <c r="AM329" i="1"/>
  <c r="AM353" i="1"/>
  <c r="AM317" i="1"/>
  <c r="AM343" i="1"/>
  <c r="AM344" i="1" s="1"/>
  <c r="AM345" i="1" s="1"/>
  <c r="AM307" i="1"/>
  <c r="AM308" i="1" s="1"/>
  <c r="AM309" i="1" s="1"/>
  <c r="AM295" i="1"/>
  <c r="AM296" i="1" s="1"/>
  <c r="AM297" i="1" s="1"/>
  <c r="AM341" i="1"/>
  <c r="AM294" i="1"/>
  <c r="AM318" i="1"/>
  <c r="AM305" i="1"/>
  <c r="AM319" i="1"/>
  <c r="AM320" i="1" s="1"/>
  <c r="AM321" i="1" s="1"/>
  <c r="AM293" i="1"/>
  <c r="AM306" i="1"/>
  <c r="Y169" i="1"/>
  <c r="Y170" i="1" s="1"/>
  <c r="Y349" i="1"/>
  <c r="AH450" i="1"/>
  <c r="AH461" i="1"/>
  <c r="AH462" i="1"/>
  <c r="AH439" i="1"/>
  <c r="AH440" i="1" s="1"/>
  <c r="AH441" i="1" s="1"/>
  <c r="AH426" i="1"/>
  <c r="AH438" i="1"/>
  <c r="AH415" i="1"/>
  <c r="AH416" i="1" s="1"/>
  <c r="AH417" i="1" s="1"/>
  <c r="AH414" i="1"/>
  <c r="AH425" i="1"/>
  <c r="AH391" i="1"/>
  <c r="AH392" i="1" s="1"/>
  <c r="AH393" i="1" s="1"/>
  <c r="AH378" i="1"/>
  <c r="AH437" i="1"/>
  <c r="AH427" i="1"/>
  <c r="AH428" i="1" s="1"/>
  <c r="AH429" i="1" s="1"/>
  <c r="AH377" i="1"/>
  <c r="AH402" i="1"/>
  <c r="AH379" i="1"/>
  <c r="AH380" i="1" s="1"/>
  <c r="AH381" i="1" s="1"/>
  <c r="AH403" i="1"/>
  <c r="AH404" i="1" s="1"/>
  <c r="AH405" i="1" s="1"/>
  <c r="AH401" i="1"/>
  <c r="AH463" i="1"/>
  <c r="AH464" i="1" s="1"/>
  <c r="AH465" i="1" s="1"/>
  <c r="AH367" i="1"/>
  <c r="AH368" i="1" s="1"/>
  <c r="AH369" i="1" s="1"/>
  <c r="AH390" i="1"/>
  <c r="AH366" i="1"/>
  <c r="AH389" i="1"/>
  <c r="AH365" i="1"/>
  <c r="AH354" i="1"/>
  <c r="AH449" i="1"/>
  <c r="AH413" i="1"/>
  <c r="AH306" i="1"/>
  <c r="AH317" i="1"/>
  <c r="AH451" i="1"/>
  <c r="AH452" i="1" s="1"/>
  <c r="AH453" i="1" s="1"/>
  <c r="AH343" i="1"/>
  <c r="AH344" i="1" s="1"/>
  <c r="AH345" i="1" s="1"/>
  <c r="AH342" i="1"/>
  <c r="AH330" i="1"/>
  <c r="AH355" i="1"/>
  <c r="AH356" i="1" s="1"/>
  <c r="AH357" i="1" s="1"/>
  <c r="AH341" i="1"/>
  <c r="AH307" i="1"/>
  <c r="AH308" i="1" s="1"/>
  <c r="AH309" i="1" s="1"/>
  <c r="AH318" i="1"/>
  <c r="AH353" i="1"/>
  <c r="AH329" i="1"/>
  <c r="AH295" i="1"/>
  <c r="AH296" i="1" s="1"/>
  <c r="AH297" i="1" s="1"/>
  <c r="AH294" i="1"/>
  <c r="AH331" i="1"/>
  <c r="AH332" i="1" s="1"/>
  <c r="AH333" i="1" s="1"/>
  <c r="AH319" i="1"/>
  <c r="AH320" i="1" s="1"/>
  <c r="AH321" i="1" s="1"/>
  <c r="AH305" i="1"/>
  <c r="AH293" i="1"/>
  <c r="AV462" i="1"/>
  <c r="AV461" i="1"/>
  <c r="AV449" i="1"/>
  <c r="AV437" i="1"/>
  <c r="AV463" i="1"/>
  <c r="AV464" i="1" s="1"/>
  <c r="AV465" i="1" s="1"/>
  <c r="AV451" i="1"/>
  <c r="AV452" i="1" s="1"/>
  <c r="AV453" i="1" s="1"/>
  <c r="AV439" i="1"/>
  <c r="AV440" i="1" s="1"/>
  <c r="AV441" i="1" s="1"/>
  <c r="AV425" i="1"/>
  <c r="AV426" i="1"/>
  <c r="AV438" i="1"/>
  <c r="AV427" i="1"/>
  <c r="AV428" i="1" s="1"/>
  <c r="AV429" i="1" s="1"/>
  <c r="AV413" i="1"/>
  <c r="AV379" i="1"/>
  <c r="AV380" i="1" s="1"/>
  <c r="AV381" i="1" s="1"/>
  <c r="AV415" i="1"/>
  <c r="AV416" i="1" s="1"/>
  <c r="AV417" i="1" s="1"/>
  <c r="AV403" i="1"/>
  <c r="AV404" i="1" s="1"/>
  <c r="AV405" i="1" s="1"/>
  <c r="AV450" i="1"/>
  <c r="AV366" i="1"/>
  <c r="AV391" i="1"/>
  <c r="AV392" i="1" s="1"/>
  <c r="AV393" i="1" s="1"/>
  <c r="AV414" i="1"/>
  <c r="AV390" i="1"/>
  <c r="AV367" i="1"/>
  <c r="AV368" i="1" s="1"/>
  <c r="AV369" i="1" s="1"/>
  <c r="AV365" i="1"/>
  <c r="AV389" i="1"/>
  <c r="AV402" i="1"/>
  <c r="AV401" i="1"/>
  <c r="AV378" i="1"/>
  <c r="AV377" i="1"/>
  <c r="AV354" i="1"/>
  <c r="AV343" i="1"/>
  <c r="AV344" i="1" s="1"/>
  <c r="AV345" i="1" s="1"/>
  <c r="AV331" i="1"/>
  <c r="AV332" i="1" s="1"/>
  <c r="AV333" i="1" s="1"/>
  <c r="AV330" i="1"/>
  <c r="AV318" i="1"/>
  <c r="AV329" i="1"/>
  <c r="AV306" i="1"/>
  <c r="AV341" i="1"/>
  <c r="AV342" i="1"/>
  <c r="AV319" i="1"/>
  <c r="AV320" i="1" s="1"/>
  <c r="AV321" i="1" s="1"/>
  <c r="AV295" i="1"/>
  <c r="AV296" i="1" s="1"/>
  <c r="AV297" i="1" s="1"/>
  <c r="AV355" i="1"/>
  <c r="AV356" i="1" s="1"/>
  <c r="AV357" i="1" s="1"/>
  <c r="AV294" i="1"/>
  <c r="AV305" i="1"/>
  <c r="AV353" i="1"/>
  <c r="AV307" i="1"/>
  <c r="AV308" i="1" s="1"/>
  <c r="AV309" i="1" s="1"/>
  <c r="AV317" i="1"/>
  <c r="AV293" i="1"/>
  <c r="X169" i="1"/>
  <c r="X171" i="1" s="1"/>
  <c r="X349" i="1"/>
  <c r="AF169" i="1"/>
  <c r="AF172" i="1" s="1"/>
  <c r="AF349" i="1"/>
  <c r="AB169" i="1"/>
  <c r="AB172" i="1" s="1"/>
  <c r="AB349" i="1"/>
  <c r="AP351" i="1"/>
  <c r="AP352" i="1"/>
  <c r="AP350" i="1"/>
  <c r="AS463" i="1"/>
  <c r="AS464" i="1" s="1"/>
  <c r="AS465" i="1" s="1"/>
  <c r="AS462" i="1"/>
  <c r="AS450" i="1"/>
  <c r="AS438" i="1"/>
  <c r="AS451" i="1"/>
  <c r="AS452" i="1" s="1"/>
  <c r="AS453" i="1" s="1"/>
  <c r="AS461" i="1"/>
  <c r="AS426" i="1"/>
  <c r="AS439" i="1"/>
  <c r="AS440" i="1" s="1"/>
  <c r="AS441" i="1" s="1"/>
  <c r="AS427" i="1"/>
  <c r="AS428" i="1" s="1"/>
  <c r="AS429" i="1" s="1"/>
  <c r="AS449" i="1"/>
  <c r="AS414" i="1"/>
  <c r="AS437" i="1"/>
  <c r="AS425" i="1"/>
  <c r="AS401" i="1"/>
  <c r="AS389" i="1"/>
  <c r="AS413" i="1"/>
  <c r="AS415" i="1"/>
  <c r="AS416" i="1" s="1"/>
  <c r="AS417" i="1" s="1"/>
  <c r="AS377" i="1"/>
  <c r="AS403" i="1"/>
  <c r="AS404" i="1" s="1"/>
  <c r="AS405" i="1" s="1"/>
  <c r="AS367" i="1"/>
  <c r="AS368" i="1" s="1"/>
  <c r="AS369" i="1" s="1"/>
  <c r="AS402" i="1"/>
  <c r="AS379" i="1"/>
  <c r="AS380" i="1" s="1"/>
  <c r="AS381" i="1" s="1"/>
  <c r="AS366" i="1"/>
  <c r="AS365" i="1"/>
  <c r="AS391" i="1"/>
  <c r="AS392" i="1" s="1"/>
  <c r="AS393" i="1" s="1"/>
  <c r="AS354" i="1"/>
  <c r="AS329" i="1"/>
  <c r="AS355" i="1"/>
  <c r="AS356" i="1" s="1"/>
  <c r="AS357" i="1" s="1"/>
  <c r="AS331" i="1"/>
  <c r="AS332" i="1" s="1"/>
  <c r="AS333" i="1" s="1"/>
  <c r="AS378" i="1"/>
  <c r="AS319" i="1"/>
  <c r="AS320" i="1" s="1"/>
  <c r="AS321" i="1" s="1"/>
  <c r="AS330" i="1"/>
  <c r="AS341" i="1"/>
  <c r="AS307" i="1"/>
  <c r="AS308" i="1" s="1"/>
  <c r="AS309" i="1" s="1"/>
  <c r="AS293" i="1"/>
  <c r="AS318" i="1"/>
  <c r="AS306" i="1"/>
  <c r="AS342" i="1"/>
  <c r="AS390" i="1"/>
  <c r="AS343" i="1"/>
  <c r="AS344" i="1" s="1"/>
  <c r="AS345" i="1" s="1"/>
  <c r="AS295" i="1"/>
  <c r="AS296" i="1" s="1"/>
  <c r="AS297" i="1" s="1"/>
  <c r="AS317" i="1"/>
  <c r="AS353" i="1"/>
  <c r="AS294" i="1"/>
  <c r="AS305" i="1"/>
  <c r="AU350" i="1"/>
  <c r="AU351" i="1"/>
  <c r="AU352" i="1"/>
  <c r="AT450" i="1"/>
  <c r="AT461" i="1"/>
  <c r="AT463" i="1"/>
  <c r="AT464" i="1" s="1"/>
  <c r="AT465" i="1" s="1"/>
  <c r="AT449" i="1"/>
  <c r="AT451" i="1"/>
  <c r="AT452" i="1" s="1"/>
  <c r="AT453" i="1" s="1"/>
  <c r="AT426" i="1"/>
  <c r="AT439" i="1"/>
  <c r="AT440" i="1" s="1"/>
  <c r="AT441" i="1" s="1"/>
  <c r="AT462" i="1"/>
  <c r="AT415" i="1"/>
  <c r="AT416" i="1" s="1"/>
  <c r="AT417" i="1" s="1"/>
  <c r="AT414" i="1"/>
  <c r="AT437" i="1"/>
  <c r="AT391" i="1"/>
  <c r="AT392" i="1" s="1"/>
  <c r="AT393" i="1" s="1"/>
  <c r="AT378" i="1"/>
  <c r="AT413" i="1"/>
  <c r="AT377" i="1"/>
  <c r="AT401" i="1"/>
  <c r="AT427" i="1"/>
  <c r="AT428" i="1" s="1"/>
  <c r="AT429" i="1" s="1"/>
  <c r="AT402" i="1"/>
  <c r="AT438" i="1"/>
  <c r="AT379" i="1"/>
  <c r="AT380" i="1" s="1"/>
  <c r="AT381" i="1" s="1"/>
  <c r="AT425" i="1"/>
  <c r="AT365" i="1"/>
  <c r="AT390" i="1"/>
  <c r="AT354" i="1"/>
  <c r="AT389" i="1"/>
  <c r="AT367" i="1"/>
  <c r="AT368" i="1" s="1"/>
  <c r="AT369" i="1" s="1"/>
  <c r="AT306" i="1"/>
  <c r="AT317" i="1"/>
  <c r="AT403" i="1"/>
  <c r="AT404" i="1" s="1"/>
  <c r="AT405" i="1" s="1"/>
  <c r="AT343" i="1"/>
  <c r="AT344" i="1" s="1"/>
  <c r="AT345" i="1" s="1"/>
  <c r="AT353" i="1"/>
  <c r="AT342" i="1"/>
  <c r="AT330" i="1"/>
  <c r="AT341" i="1"/>
  <c r="AT307" i="1"/>
  <c r="AT308" i="1" s="1"/>
  <c r="AT309" i="1" s="1"/>
  <c r="AT318" i="1"/>
  <c r="AT366" i="1"/>
  <c r="AT319" i="1"/>
  <c r="AT320" i="1" s="1"/>
  <c r="AT321" i="1" s="1"/>
  <c r="AT331" i="1"/>
  <c r="AT332" i="1" s="1"/>
  <c r="AT333" i="1" s="1"/>
  <c r="AT295" i="1"/>
  <c r="AT296" i="1" s="1"/>
  <c r="AT297" i="1" s="1"/>
  <c r="AT355" i="1"/>
  <c r="AT356" i="1" s="1"/>
  <c r="AT357" i="1" s="1"/>
  <c r="AT294" i="1"/>
  <c r="AT305" i="1"/>
  <c r="AT293" i="1"/>
  <c r="AT329" i="1"/>
  <c r="AJ350" i="1"/>
  <c r="AJ352" i="1"/>
  <c r="AJ351" i="1"/>
  <c r="AH169" i="1"/>
  <c r="AH172" i="1" s="1"/>
  <c r="AH349" i="1"/>
  <c r="AO449" i="1"/>
  <c r="AO463" i="1"/>
  <c r="AO464" i="1" s="1"/>
  <c r="AO465" i="1" s="1"/>
  <c r="AO438" i="1"/>
  <c r="AO462" i="1"/>
  <c r="AO437" i="1"/>
  <c r="AO450" i="1"/>
  <c r="AO451" i="1"/>
  <c r="AO452" i="1" s="1"/>
  <c r="AO453" i="1" s="1"/>
  <c r="AO427" i="1"/>
  <c r="AO428" i="1" s="1"/>
  <c r="AO429" i="1" s="1"/>
  <c r="AO461" i="1"/>
  <c r="AO439" i="1"/>
  <c r="AO440" i="1" s="1"/>
  <c r="AO441" i="1" s="1"/>
  <c r="AO415" i="1"/>
  <c r="AO416" i="1" s="1"/>
  <c r="AO417" i="1" s="1"/>
  <c r="AO413" i="1"/>
  <c r="AO414" i="1"/>
  <c r="AO391" i="1"/>
  <c r="AO392" i="1" s="1"/>
  <c r="AO393" i="1" s="1"/>
  <c r="AO425" i="1"/>
  <c r="AO379" i="1"/>
  <c r="AO380" i="1" s="1"/>
  <c r="AO381" i="1" s="1"/>
  <c r="AO390" i="1"/>
  <c r="AO401" i="1"/>
  <c r="AO389" i="1"/>
  <c r="AO366" i="1"/>
  <c r="AO402" i="1"/>
  <c r="AO378" i="1"/>
  <c r="AO354" i="1"/>
  <c r="AO367" i="1"/>
  <c r="AO368" i="1" s="1"/>
  <c r="AO369" i="1" s="1"/>
  <c r="AO377" i="1"/>
  <c r="AO426" i="1"/>
  <c r="AO403" i="1"/>
  <c r="AO404" i="1" s="1"/>
  <c r="AO405" i="1" s="1"/>
  <c r="AO365" i="1"/>
  <c r="AO355" i="1"/>
  <c r="AO356" i="1" s="1"/>
  <c r="AO357" i="1" s="1"/>
  <c r="AO353" i="1"/>
  <c r="AO319" i="1"/>
  <c r="AO320" i="1" s="1"/>
  <c r="AO321" i="1" s="1"/>
  <c r="AO330" i="1"/>
  <c r="AO318" i="1"/>
  <c r="AO317" i="1"/>
  <c r="AO343" i="1"/>
  <c r="AO344" i="1" s="1"/>
  <c r="AO345" i="1" s="1"/>
  <c r="AO331" i="1"/>
  <c r="AO332" i="1" s="1"/>
  <c r="AO333" i="1" s="1"/>
  <c r="AO329" i="1"/>
  <c r="AO294" i="1"/>
  <c r="AO341" i="1"/>
  <c r="AO305" i="1"/>
  <c r="AO342" i="1"/>
  <c r="AO306" i="1"/>
  <c r="AO295" i="1"/>
  <c r="AO296" i="1" s="1"/>
  <c r="AO297" i="1" s="1"/>
  <c r="AO307" i="1"/>
  <c r="AO308" i="1" s="1"/>
  <c r="AO309" i="1" s="1"/>
  <c r="AO293" i="1"/>
  <c r="AG169" i="1"/>
  <c r="AG172" i="1" s="1"/>
  <c r="AG349" i="1"/>
  <c r="AX450" i="1"/>
  <c r="AX449" i="1"/>
  <c r="AX439" i="1"/>
  <c r="AX440" i="1" s="1"/>
  <c r="AX441" i="1" s="1"/>
  <c r="AX438" i="1"/>
  <c r="AX461" i="1"/>
  <c r="AX462" i="1"/>
  <c r="AX451" i="1"/>
  <c r="AX452" i="1" s="1"/>
  <c r="AX453" i="1" s="1"/>
  <c r="AX425" i="1"/>
  <c r="AX463" i="1"/>
  <c r="AX464" i="1" s="1"/>
  <c r="AX465" i="1" s="1"/>
  <c r="AX414" i="1"/>
  <c r="AX427" i="1"/>
  <c r="AX428" i="1" s="1"/>
  <c r="AX429" i="1" s="1"/>
  <c r="AX401" i="1"/>
  <c r="AX426" i="1"/>
  <c r="AX391" i="1"/>
  <c r="AX392" i="1" s="1"/>
  <c r="AX393" i="1" s="1"/>
  <c r="AX402" i="1"/>
  <c r="AX389" i="1"/>
  <c r="AX437" i="1"/>
  <c r="AX390" i="1"/>
  <c r="AX367" i="1"/>
  <c r="AX368" i="1" s="1"/>
  <c r="AX369" i="1" s="1"/>
  <c r="AX355" i="1"/>
  <c r="AX356" i="1" s="1"/>
  <c r="AX357" i="1" s="1"/>
  <c r="AX379" i="1"/>
  <c r="AX380" i="1" s="1"/>
  <c r="AX381" i="1" s="1"/>
  <c r="AX353" i="1"/>
  <c r="AX413" i="1"/>
  <c r="AX378" i="1"/>
  <c r="AX366" i="1"/>
  <c r="AX403" i="1"/>
  <c r="AX404" i="1" s="1"/>
  <c r="AX405" i="1" s="1"/>
  <c r="AX365" i="1"/>
  <c r="AX377" i="1"/>
  <c r="AX331" i="1"/>
  <c r="AX332" i="1" s="1"/>
  <c r="AX333" i="1" s="1"/>
  <c r="AX319" i="1"/>
  <c r="AX320" i="1" s="1"/>
  <c r="AX321" i="1" s="1"/>
  <c r="AX318" i="1"/>
  <c r="AX306" i="1"/>
  <c r="AX415" i="1"/>
  <c r="AX416" i="1" s="1"/>
  <c r="AX417" i="1" s="1"/>
  <c r="AX317" i="1"/>
  <c r="AX354" i="1"/>
  <c r="AX330" i="1"/>
  <c r="AX342" i="1"/>
  <c r="AX295" i="1"/>
  <c r="AX296" i="1" s="1"/>
  <c r="AX297" i="1" s="1"/>
  <c r="AX343" i="1"/>
  <c r="AX344" i="1" s="1"/>
  <c r="AX345" i="1" s="1"/>
  <c r="AX294" i="1"/>
  <c r="AX305" i="1"/>
  <c r="AX307" i="1"/>
  <c r="AX308" i="1" s="1"/>
  <c r="AX309" i="1" s="1"/>
  <c r="AX293" i="1"/>
  <c r="AX329" i="1"/>
  <c r="AX341" i="1"/>
  <c r="AV350" i="1"/>
  <c r="AV352" i="1"/>
  <c r="AV351" i="1"/>
  <c r="AN352" i="1"/>
  <c r="AN351" i="1"/>
  <c r="AN350" i="1"/>
  <c r="AW449" i="1"/>
  <c r="AW463" i="1"/>
  <c r="AW464" i="1" s="1"/>
  <c r="AW465" i="1" s="1"/>
  <c r="AW461" i="1"/>
  <c r="AW451" i="1"/>
  <c r="AW452" i="1" s="1"/>
  <c r="AW453" i="1" s="1"/>
  <c r="AW439" i="1"/>
  <c r="AW440" i="1" s="1"/>
  <c r="AW441" i="1" s="1"/>
  <c r="AW425" i="1"/>
  <c r="AW438" i="1"/>
  <c r="AW427" i="1"/>
  <c r="AW428" i="1" s="1"/>
  <c r="AW429" i="1" s="1"/>
  <c r="AW414" i="1"/>
  <c r="AW413" i="1"/>
  <c r="AW450" i="1"/>
  <c r="AW390" i="1"/>
  <c r="AW377" i="1"/>
  <c r="AW415" i="1"/>
  <c r="AW416" i="1" s="1"/>
  <c r="AW417" i="1" s="1"/>
  <c r="AW403" i="1"/>
  <c r="AW404" i="1" s="1"/>
  <c r="AW405" i="1" s="1"/>
  <c r="AW426" i="1"/>
  <c r="AW391" i="1"/>
  <c r="AW392" i="1" s="1"/>
  <c r="AW393" i="1" s="1"/>
  <c r="AW462" i="1"/>
  <c r="AW389" i="1"/>
  <c r="AW401" i="1"/>
  <c r="AW437" i="1"/>
  <c r="AW365" i="1"/>
  <c r="AW366" i="1"/>
  <c r="AW402" i="1"/>
  <c r="AW367" i="1"/>
  <c r="AW368" i="1" s="1"/>
  <c r="AW369" i="1" s="1"/>
  <c r="AW378" i="1"/>
  <c r="AW355" i="1"/>
  <c r="AW356" i="1" s="1"/>
  <c r="AW357" i="1" s="1"/>
  <c r="AW343" i="1"/>
  <c r="AW344" i="1" s="1"/>
  <c r="AW345" i="1" s="1"/>
  <c r="AW379" i="1"/>
  <c r="AW380" i="1" s="1"/>
  <c r="AW381" i="1" s="1"/>
  <c r="AW342" i="1"/>
  <c r="AW341" i="1"/>
  <c r="AW307" i="1"/>
  <c r="AW308" i="1" s="1"/>
  <c r="AW309" i="1" s="1"/>
  <c r="AW329" i="1"/>
  <c r="AW306" i="1"/>
  <c r="AW317" i="1"/>
  <c r="AW318" i="1"/>
  <c r="AW354" i="1"/>
  <c r="AW330" i="1"/>
  <c r="AW319" i="1"/>
  <c r="AW320" i="1" s="1"/>
  <c r="AW321" i="1" s="1"/>
  <c r="AW295" i="1"/>
  <c r="AW296" i="1" s="1"/>
  <c r="AW297" i="1" s="1"/>
  <c r="AW331" i="1"/>
  <c r="AW332" i="1" s="1"/>
  <c r="AW333" i="1" s="1"/>
  <c r="AW294" i="1"/>
  <c r="AW305" i="1"/>
  <c r="AW293" i="1"/>
  <c r="AW353" i="1"/>
  <c r="BA449" i="1"/>
  <c r="BA463" i="1"/>
  <c r="BA464" i="1" s="1"/>
  <c r="BA465" i="1" s="1"/>
  <c r="BA438" i="1"/>
  <c r="BA437" i="1"/>
  <c r="BA427" i="1"/>
  <c r="BA428" i="1" s="1"/>
  <c r="BA429" i="1" s="1"/>
  <c r="BA413" i="1"/>
  <c r="BA450" i="1"/>
  <c r="BA451" i="1"/>
  <c r="BA452" i="1" s="1"/>
  <c r="BA453" i="1" s="1"/>
  <c r="BA425" i="1"/>
  <c r="BA415" i="1"/>
  <c r="BA416" i="1" s="1"/>
  <c r="BA417" i="1" s="1"/>
  <c r="BA426" i="1"/>
  <c r="BA391" i="1"/>
  <c r="BA392" i="1" s="1"/>
  <c r="BA393" i="1" s="1"/>
  <c r="BA379" i="1"/>
  <c r="BA380" i="1" s="1"/>
  <c r="BA381" i="1" s="1"/>
  <c r="BA390" i="1"/>
  <c r="BA462" i="1"/>
  <c r="BA439" i="1"/>
  <c r="BA440" i="1" s="1"/>
  <c r="BA441" i="1" s="1"/>
  <c r="BA401" i="1"/>
  <c r="BA414" i="1"/>
  <c r="BA461" i="1"/>
  <c r="BA378" i="1"/>
  <c r="BA366" i="1"/>
  <c r="BA389" i="1"/>
  <c r="BA354" i="1"/>
  <c r="BA403" i="1"/>
  <c r="BA404" i="1" s="1"/>
  <c r="BA405" i="1" s="1"/>
  <c r="BA402" i="1"/>
  <c r="BA367" i="1"/>
  <c r="BA368" i="1" s="1"/>
  <c r="BA369" i="1" s="1"/>
  <c r="BA355" i="1"/>
  <c r="BA356" i="1" s="1"/>
  <c r="BA357" i="1" s="1"/>
  <c r="BA377" i="1"/>
  <c r="BA365" i="1"/>
  <c r="BA353" i="1"/>
  <c r="BA319" i="1"/>
  <c r="BA320" i="1" s="1"/>
  <c r="BA321" i="1" s="1"/>
  <c r="BA330" i="1"/>
  <c r="BA318" i="1"/>
  <c r="BA317" i="1"/>
  <c r="BA343" i="1"/>
  <c r="BA344" i="1" s="1"/>
  <c r="BA345" i="1" s="1"/>
  <c r="BA331" i="1"/>
  <c r="BA332" i="1" s="1"/>
  <c r="BA333" i="1" s="1"/>
  <c r="BA342" i="1"/>
  <c r="BA294" i="1"/>
  <c r="BA305" i="1"/>
  <c r="BA307" i="1"/>
  <c r="BA308" i="1" s="1"/>
  <c r="BA309" i="1" s="1"/>
  <c r="BA329" i="1"/>
  <c r="BA341" i="1"/>
  <c r="BA295" i="1"/>
  <c r="BA296" i="1" s="1"/>
  <c r="BA297" i="1" s="1"/>
  <c r="BA293" i="1"/>
  <c r="BA306" i="1"/>
  <c r="AL350" i="1"/>
  <c r="AL351" i="1"/>
  <c r="AL352" i="1"/>
  <c r="AE169" i="1"/>
  <c r="AE172" i="1" s="1"/>
  <c r="AE349" i="1"/>
  <c r="AT351" i="1"/>
  <c r="AT350" i="1"/>
  <c r="AT352" i="1"/>
  <c r="AU451" i="1"/>
  <c r="AU452" i="1" s="1"/>
  <c r="AU453" i="1" s="1"/>
  <c r="AU450" i="1"/>
  <c r="AU461" i="1"/>
  <c r="AU462" i="1"/>
  <c r="AU439" i="1"/>
  <c r="AU440" i="1" s="1"/>
  <c r="AU441" i="1" s="1"/>
  <c r="AU426" i="1"/>
  <c r="AU463" i="1"/>
  <c r="AU464" i="1" s="1"/>
  <c r="AU465" i="1" s="1"/>
  <c r="AU425" i="1"/>
  <c r="AU449" i="1"/>
  <c r="AU415" i="1"/>
  <c r="AU416" i="1" s="1"/>
  <c r="AU417" i="1" s="1"/>
  <c r="AU437" i="1"/>
  <c r="AU413" i="1"/>
  <c r="AU438" i="1"/>
  <c r="AU402" i="1"/>
  <c r="AU389" i="1"/>
  <c r="AU377" i="1"/>
  <c r="AU403" i="1"/>
  <c r="AU404" i="1" s="1"/>
  <c r="AU405" i="1" s="1"/>
  <c r="AU427" i="1"/>
  <c r="AU428" i="1" s="1"/>
  <c r="AU429" i="1" s="1"/>
  <c r="AU378" i="1"/>
  <c r="AU379" i="1"/>
  <c r="AU380" i="1" s="1"/>
  <c r="AU381" i="1" s="1"/>
  <c r="AU414" i="1"/>
  <c r="AU367" i="1"/>
  <c r="AU368" i="1" s="1"/>
  <c r="AU369" i="1" s="1"/>
  <c r="AU391" i="1"/>
  <c r="AU392" i="1" s="1"/>
  <c r="AU393" i="1" s="1"/>
  <c r="AU355" i="1"/>
  <c r="AU356" i="1" s="1"/>
  <c r="AU357" i="1" s="1"/>
  <c r="AU353" i="1"/>
  <c r="AU354" i="1"/>
  <c r="AU366" i="1"/>
  <c r="AU317" i="1"/>
  <c r="AU319" i="1"/>
  <c r="AU320" i="1" s="1"/>
  <c r="AU321" i="1" s="1"/>
  <c r="AU341" i="1"/>
  <c r="AU307" i="1"/>
  <c r="AU308" i="1" s="1"/>
  <c r="AU309" i="1" s="1"/>
  <c r="AU365" i="1"/>
  <c r="AU318" i="1"/>
  <c r="AU401" i="1"/>
  <c r="AU390" i="1"/>
  <c r="AU329" i="1"/>
  <c r="AU330" i="1"/>
  <c r="AU306" i="1"/>
  <c r="AU342" i="1"/>
  <c r="AU331" i="1"/>
  <c r="AU332" i="1" s="1"/>
  <c r="AU333" i="1" s="1"/>
  <c r="AU295" i="1"/>
  <c r="AU296" i="1" s="1"/>
  <c r="AU297" i="1" s="1"/>
  <c r="AU343" i="1"/>
  <c r="AU344" i="1" s="1"/>
  <c r="AU345" i="1" s="1"/>
  <c r="AU294" i="1"/>
  <c r="AU305" i="1"/>
  <c r="AU293" i="1"/>
  <c r="AQ451" i="1"/>
  <c r="AQ452" i="1" s="1"/>
  <c r="AQ453" i="1" s="1"/>
  <c r="AQ462" i="1"/>
  <c r="AQ461" i="1"/>
  <c r="AQ427" i="1"/>
  <c r="AQ428" i="1" s="1"/>
  <c r="AQ429" i="1" s="1"/>
  <c r="AQ425" i="1"/>
  <c r="AQ426" i="1"/>
  <c r="AQ415" i="1"/>
  <c r="AQ416" i="1" s="1"/>
  <c r="AQ417" i="1" s="1"/>
  <c r="AQ438" i="1"/>
  <c r="AQ379" i="1"/>
  <c r="AQ380" i="1" s="1"/>
  <c r="AQ381" i="1" s="1"/>
  <c r="AQ401" i="1"/>
  <c r="AQ378" i="1"/>
  <c r="AQ389" i="1"/>
  <c r="AQ413" i="1"/>
  <c r="AQ403" i="1"/>
  <c r="AQ404" i="1" s="1"/>
  <c r="AQ405" i="1" s="1"/>
  <c r="AQ450" i="1"/>
  <c r="AQ391" i="1"/>
  <c r="AQ392" i="1" s="1"/>
  <c r="AQ393" i="1" s="1"/>
  <c r="AQ377" i="1"/>
  <c r="AQ463" i="1"/>
  <c r="AQ464" i="1" s="1"/>
  <c r="AQ465" i="1" s="1"/>
  <c r="AQ449" i="1"/>
  <c r="AQ390" i="1"/>
  <c r="AQ437" i="1"/>
  <c r="AQ365" i="1"/>
  <c r="AQ439" i="1"/>
  <c r="AQ440" i="1" s="1"/>
  <c r="AQ441" i="1" s="1"/>
  <c r="AQ414" i="1"/>
  <c r="AQ402" i="1"/>
  <c r="AQ353" i="1"/>
  <c r="AQ366" i="1"/>
  <c r="AQ354" i="1"/>
  <c r="AQ341" i="1"/>
  <c r="AQ307" i="1"/>
  <c r="AQ308" i="1" s="1"/>
  <c r="AQ309" i="1" s="1"/>
  <c r="AQ367" i="1"/>
  <c r="AQ368" i="1" s="1"/>
  <c r="AQ369" i="1" s="1"/>
  <c r="AQ318" i="1"/>
  <c r="AQ343" i="1"/>
  <c r="AQ344" i="1" s="1"/>
  <c r="AQ345" i="1" s="1"/>
  <c r="AQ331" i="1"/>
  <c r="AQ332" i="1" s="1"/>
  <c r="AQ333" i="1" s="1"/>
  <c r="AQ342" i="1"/>
  <c r="AQ319" i="1"/>
  <c r="AQ320" i="1" s="1"/>
  <c r="AQ321" i="1" s="1"/>
  <c r="AQ329" i="1"/>
  <c r="AQ305" i="1"/>
  <c r="AQ293" i="1"/>
  <c r="AQ330" i="1"/>
  <c r="AQ306" i="1"/>
  <c r="AQ355" i="1"/>
  <c r="AQ356" i="1" s="1"/>
  <c r="AQ357" i="1" s="1"/>
  <c r="AQ295" i="1"/>
  <c r="AQ296" i="1" s="1"/>
  <c r="AQ297" i="1" s="1"/>
  <c r="AQ317" i="1"/>
  <c r="AQ294" i="1"/>
  <c r="AZ463" i="1"/>
  <c r="AZ464" i="1" s="1"/>
  <c r="AZ465" i="1" s="1"/>
  <c r="AZ449" i="1"/>
  <c r="AZ451" i="1"/>
  <c r="AZ452" i="1" s="1"/>
  <c r="AZ453" i="1" s="1"/>
  <c r="AZ462" i="1"/>
  <c r="AZ438" i="1"/>
  <c r="AZ437" i="1"/>
  <c r="AZ439" i="1"/>
  <c r="AZ440" i="1" s="1"/>
  <c r="AZ441" i="1" s="1"/>
  <c r="AZ413" i="1"/>
  <c r="AZ450" i="1"/>
  <c r="AZ389" i="1"/>
  <c r="AZ402" i="1"/>
  <c r="AZ379" i="1"/>
  <c r="AZ380" i="1" s="1"/>
  <c r="AZ381" i="1" s="1"/>
  <c r="AZ390" i="1"/>
  <c r="AZ427" i="1"/>
  <c r="AZ428" i="1" s="1"/>
  <c r="AZ429" i="1" s="1"/>
  <c r="AZ391" i="1"/>
  <c r="AZ392" i="1" s="1"/>
  <c r="AZ393" i="1" s="1"/>
  <c r="AZ461" i="1"/>
  <c r="AZ414" i="1"/>
  <c r="AZ425" i="1"/>
  <c r="AZ401" i="1"/>
  <c r="AZ403" i="1"/>
  <c r="AZ404" i="1" s="1"/>
  <c r="AZ405" i="1" s="1"/>
  <c r="AZ415" i="1"/>
  <c r="AZ416" i="1" s="1"/>
  <c r="AZ417" i="1" s="1"/>
  <c r="AZ366" i="1"/>
  <c r="AZ377" i="1"/>
  <c r="AZ426" i="1"/>
  <c r="AZ365" i="1"/>
  <c r="AZ378" i="1"/>
  <c r="AZ367" i="1"/>
  <c r="AZ368" i="1" s="1"/>
  <c r="AZ369" i="1" s="1"/>
  <c r="AZ355" i="1"/>
  <c r="AZ356" i="1" s="1"/>
  <c r="AZ357" i="1" s="1"/>
  <c r="AZ353" i="1"/>
  <c r="AZ342" i="1"/>
  <c r="AZ319" i="1"/>
  <c r="AZ320" i="1" s="1"/>
  <c r="AZ321" i="1" s="1"/>
  <c r="AZ341" i="1"/>
  <c r="AZ354" i="1"/>
  <c r="AZ343" i="1"/>
  <c r="AZ344" i="1" s="1"/>
  <c r="AZ345" i="1" s="1"/>
  <c r="AZ306" i="1"/>
  <c r="AZ331" i="1"/>
  <c r="AZ332" i="1" s="1"/>
  <c r="AZ333" i="1" s="1"/>
  <c r="AZ294" i="1"/>
  <c r="AZ305" i="1"/>
  <c r="AZ307" i="1"/>
  <c r="AZ308" i="1" s="1"/>
  <c r="AZ309" i="1" s="1"/>
  <c r="AZ293" i="1"/>
  <c r="AZ318" i="1"/>
  <c r="AZ317" i="1"/>
  <c r="AZ329" i="1"/>
  <c r="AZ295" i="1"/>
  <c r="AZ296" i="1" s="1"/>
  <c r="AZ297" i="1" s="1"/>
  <c r="AZ330" i="1"/>
  <c r="AD169" i="1"/>
  <c r="AD170" i="1" s="1"/>
  <c r="AD349" i="1"/>
  <c r="AW352" i="1"/>
  <c r="AW351" i="1"/>
  <c r="AW350" i="1"/>
  <c r="AZ352" i="1"/>
  <c r="AZ351" i="1"/>
  <c r="AZ350" i="1"/>
  <c r="AS269" i="1"/>
  <c r="AS283" i="1"/>
  <c r="AS284" i="1" s="1"/>
  <c r="AS285" i="1" s="1"/>
  <c r="AS270" i="1"/>
  <c r="AS281" i="1"/>
  <c r="AS271" i="1"/>
  <c r="AS272" i="1" s="1"/>
  <c r="AS273" i="1" s="1"/>
  <c r="AS258" i="1"/>
  <c r="AS282" i="1"/>
  <c r="AS234" i="1"/>
  <c r="AS247" i="1"/>
  <c r="AS248" i="1" s="1"/>
  <c r="AS249" i="1" s="1"/>
  <c r="AS259" i="1"/>
  <c r="AS260" i="1" s="1"/>
  <c r="AS261" i="1" s="1"/>
  <c r="AS257" i="1"/>
  <c r="AS223" i="1"/>
  <c r="AS224" i="1" s="1"/>
  <c r="AS225" i="1" s="1"/>
  <c r="AS233" i="1"/>
  <c r="AS245" i="1"/>
  <c r="AS235" i="1"/>
  <c r="AS236" i="1" s="1"/>
  <c r="AS237" i="1" s="1"/>
  <c r="AS211" i="1"/>
  <c r="AS212" i="1" s="1"/>
  <c r="AS213" i="1" s="1"/>
  <c r="AS222" i="1"/>
  <c r="AS246" i="1"/>
  <c r="AS186" i="1"/>
  <c r="AS197" i="1"/>
  <c r="AS173" i="1"/>
  <c r="AS199" i="1"/>
  <c r="AS200" i="1" s="1"/>
  <c r="AS201" i="1" s="1"/>
  <c r="AS209" i="1"/>
  <c r="AS221" i="1"/>
  <c r="AS210" i="1"/>
  <c r="AS187" i="1"/>
  <c r="AS188" i="1" s="1"/>
  <c r="AS189" i="1" s="1"/>
  <c r="AS198" i="1"/>
  <c r="AS175" i="1"/>
  <c r="AS176" i="1" s="1"/>
  <c r="AS177" i="1" s="1"/>
  <c r="AS185" i="1"/>
  <c r="AS174" i="1"/>
  <c r="AO49" i="1"/>
  <c r="AO50" i="1" s="1"/>
  <c r="AO169" i="1"/>
  <c r="AY271" i="1"/>
  <c r="AY272" i="1" s="1"/>
  <c r="AY273" i="1" s="1"/>
  <c r="AY281" i="1"/>
  <c r="AY283" i="1"/>
  <c r="AY284" i="1" s="1"/>
  <c r="AY285" i="1" s="1"/>
  <c r="AY282" i="1"/>
  <c r="AY270" i="1"/>
  <c r="AY246" i="1"/>
  <c r="AY234" i="1"/>
  <c r="AY258" i="1"/>
  <c r="AY245" i="1"/>
  <c r="AY257" i="1"/>
  <c r="AY235" i="1"/>
  <c r="AY236" i="1" s="1"/>
  <c r="AY237" i="1" s="1"/>
  <c r="AY247" i="1"/>
  <c r="AY248" i="1" s="1"/>
  <c r="AY249" i="1" s="1"/>
  <c r="AY210" i="1"/>
  <c r="AY221" i="1"/>
  <c r="AY198" i="1"/>
  <c r="AY269" i="1"/>
  <c r="AY209" i="1"/>
  <c r="AY223" i="1"/>
  <c r="AY224" i="1" s="1"/>
  <c r="AY225" i="1" s="1"/>
  <c r="AY211" i="1"/>
  <c r="AY212" i="1" s="1"/>
  <c r="AY213" i="1" s="1"/>
  <c r="AY222" i="1"/>
  <c r="AY175" i="1"/>
  <c r="AY176" i="1" s="1"/>
  <c r="AY177" i="1" s="1"/>
  <c r="AY259" i="1"/>
  <c r="AY260" i="1" s="1"/>
  <c r="AY261" i="1" s="1"/>
  <c r="AY186" i="1"/>
  <c r="AY197" i="1"/>
  <c r="AY174" i="1"/>
  <c r="AY185" i="1"/>
  <c r="AY187" i="1"/>
  <c r="AY188" i="1" s="1"/>
  <c r="AY189" i="1" s="1"/>
  <c r="AY199" i="1"/>
  <c r="AY200" i="1" s="1"/>
  <c r="AY201" i="1" s="1"/>
  <c r="AY173" i="1"/>
  <c r="AY233" i="1"/>
  <c r="AO283" i="1"/>
  <c r="AO284" i="1" s="1"/>
  <c r="AO285" i="1" s="1"/>
  <c r="AO271" i="1"/>
  <c r="AO272" i="1" s="1"/>
  <c r="AO273" i="1" s="1"/>
  <c r="AO257" i="1"/>
  <c r="AO281" i="1"/>
  <c r="AO259" i="1"/>
  <c r="AO260" i="1" s="1"/>
  <c r="AO261" i="1" s="1"/>
  <c r="AO258" i="1"/>
  <c r="AO270" i="1"/>
  <c r="AO269" i="1"/>
  <c r="AO221" i="1"/>
  <c r="AO246" i="1"/>
  <c r="AO198" i="1"/>
  <c r="AO209" i="1"/>
  <c r="AO222" i="1"/>
  <c r="AO210" i="1"/>
  <c r="AO282" i="1"/>
  <c r="AO223" i="1"/>
  <c r="AO224" i="1" s="1"/>
  <c r="AO225" i="1" s="1"/>
  <c r="AO235" i="1"/>
  <c r="AO236" i="1" s="1"/>
  <c r="AO237" i="1" s="1"/>
  <c r="AO234" i="1"/>
  <c r="AO233" i="1"/>
  <c r="AO211" i="1"/>
  <c r="AO212" i="1" s="1"/>
  <c r="AO213" i="1" s="1"/>
  <c r="AO174" i="1"/>
  <c r="AO185" i="1"/>
  <c r="AO199" i="1"/>
  <c r="AO200" i="1" s="1"/>
  <c r="AO201" i="1" s="1"/>
  <c r="AO186" i="1"/>
  <c r="AO245" i="1"/>
  <c r="AO175" i="1"/>
  <c r="AO176" i="1" s="1"/>
  <c r="AO177" i="1" s="1"/>
  <c r="AO247" i="1"/>
  <c r="AO248" i="1" s="1"/>
  <c r="AO249" i="1" s="1"/>
  <c r="AO187" i="1"/>
  <c r="AO188" i="1" s="1"/>
  <c r="AO189" i="1" s="1"/>
  <c r="AO173" i="1"/>
  <c r="AO197" i="1"/>
  <c r="AP49" i="1"/>
  <c r="AP50" i="1" s="1"/>
  <c r="AP169" i="1"/>
  <c r="AX49" i="1"/>
  <c r="AX52" i="1" s="1"/>
  <c r="AX169" i="1"/>
  <c r="AI281" i="1"/>
  <c r="AI269" i="1"/>
  <c r="AI259" i="1"/>
  <c r="AI260" i="1" s="1"/>
  <c r="AI261" i="1" s="1"/>
  <c r="AI257" i="1"/>
  <c r="AI270" i="1"/>
  <c r="AI258" i="1"/>
  <c r="AI283" i="1"/>
  <c r="AI284" i="1" s="1"/>
  <c r="AI285" i="1" s="1"/>
  <c r="AI246" i="1"/>
  <c r="AI235" i="1"/>
  <c r="AI236" i="1" s="1"/>
  <c r="AI237" i="1" s="1"/>
  <c r="AI233" i="1"/>
  <c r="AI223" i="1"/>
  <c r="AI224" i="1" s="1"/>
  <c r="AI225" i="1" s="1"/>
  <c r="AI234" i="1"/>
  <c r="AI211" i="1"/>
  <c r="AI212" i="1" s="1"/>
  <c r="AI213" i="1" s="1"/>
  <c r="AI222" i="1"/>
  <c r="AI271" i="1"/>
  <c r="AI272" i="1" s="1"/>
  <c r="AI273" i="1" s="1"/>
  <c r="AI221" i="1"/>
  <c r="AI282" i="1"/>
  <c r="AI245" i="1"/>
  <c r="AI209" i="1"/>
  <c r="AI174" i="1"/>
  <c r="AI210" i="1"/>
  <c r="AI247" i="1"/>
  <c r="AI248" i="1" s="1"/>
  <c r="AI249" i="1" s="1"/>
  <c r="AI198" i="1"/>
  <c r="AI187" i="1"/>
  <c r="AI188" i="1" s="1"/>
  <c r="AI189" i="1" s="1"/>
  <c r="AI197" i="1"/>
  <c r="AI175" i="1"/>
  <c r="AI176" i="1" s="1"/>
  <c r="AI177" i="1" s="1"/>
  <c r="AI186" i="1"/>
  <c r="AI185" i="1"/>
  <c r="AI199" i="1"/>
  <c r="AI200" i="1" s="1"/>
  <c r="AI201" i="1" s="1"/>
  <c r="AI173" i="1"/>
  <c r="AQ49" i="1"/>
  <c r="AQ51" i="1" s="1"/>
  <c r="AQ169" i="1"/>
  <c r="AM271" i="1"/>
  <c r="AM272" i="1" s="1"/>
  <c r="AM273" i="1" s="1"/>
  <c r="AM281" i="1"/>
  <c r="AM283" i="1"/>
  <c r="AM284" i="1" s="1"/>
  <c r="AM285" i="1" s="1"/>
  <c r="AM269" i="1"/>
  <c r="AM270" i="1"/>
  <c r="AM282" i="1"/>
  <c r="AM246" i="1"/>
  <c r="AM234" i="1"/>
  <c r="AM245" i="1"/>
  <c r="AM259" i="1"/>
  <c r="AM260" i="1" s="1"/>
  <c r="AM261" i="1" s="1"/>
  <c r="AM258" i="1"/>
  <c r="AM210" i="1"/>
  <c r="AM221" i="1"/>
  <c r="AM257" i="1"/>
  <c r="AM198" i="1"/>
  <c r="AM209" i="1"/>
  <c r="AM235" i="1"/>
  <c r="AM236" i="1" s="1"/>
  <c r="AM237" i="1" s="1"/>
  <c r="AM247" i="1"/>
  <c r="AM248" i="1" s="1"/>
  <c r="AM249" i="1" s="1"/>
  <c r="AM233" i="1"/>
  <c r="AM199" i="1"/>
  <c r="AM200" i="1" s="1"/>
  <c r="AM201" i="1" s="1"/>
  <c r="AM175" i="1"/>
  <c r="AM176" i="1" s="1"/>
  <c r="AM177" i="1" s="1"/>
  <c r="AM222" i="1"/>
  <c r="AM186" i="1"/>
  <c r="AM174" i="1"/>
  <c r="AM185" i="1"/>
  <c r="AM223" i="1"/>
  <c r="AM224" i="1" s="1"/>
  <c r="AM225" i="1" s="1"/>
  <c r="AM173" i="1"/>
  <c r="AM187" i="1"/>
  <c r="AM188" i="1" s="1"/>
  <c r="AM189" i="1" s="1"/>
  <c r="AM197" i="1"/>
  <c r="AM211" i="1"/>
  <c r="AM212" i="1" s="1"/>
  <c r="AM213" i="1" s="1"/>
  <c r="AK283" i="1"/>
  <c r="AK284" i="1" s="1"/>
  <c r="AK285" i="1" s="1"/>
  <c r="AK282" i="1"/>
  <c r="AK281" i="1"/>
  <c r="AK269" i="1"/>
  <c r="AK257" i="1"/>
  <c r="AK270" i="1"/>
  <c r="AK259" i="1"/>
  <c r="AK260" i="1" s="1"/>
  <c r="AK261" i="1" s="1"/>
  <c r="AK271" i="1"/>
  <c r="AK272" i="1" s="1"/>
  <c r="AK273" i="1" s="1"/>
  <c r="AK246" i="1"/>
  <c r="AK234" i="1"/>
  <c r="AK211" i="1"/>
  <c r="AK212" i="1" s="1"/>
  <c r="AK213" i="1" s="1"/>
  <c r="AK222" i="1"/>
  <c r="AK258" i="1"/>
  <c r="AK199" i="1"/>
  <c r="AK200" i="1" s="1"/>
  <c r="AK201" i="1" s="1"/>
  <c r="AK210" i="1"/>
  <c r="AK221" i="1"/>
  <c r="AK223" i="1"/>
  <c r="AK224" i="1" s="1"/>
  <c r="AK225" i="1" s="1"/>
  <c r="AK187" i="1"/>
  <c r="AK188" i="1" s="1"/>
  <c r="AK189" i="1" s="1"/>
  <c r="AK197" i="1"/>
  <c r="AK175" i="1"/>
  <c r="AK176" i="1" s="1"/>
  <c r="AK177" i="1" s="1"/>
  <c r="AK186" i="1"/>
  <c r="AK233" i="1"/>
  <c r="AK198" i="1"/>
  <c r="AK245" i="1"/>
  <c r="AK173" i="1"/>
  <c r="AK247" i="1"/>
  <c r="AK248" i="1" s="1"/>
  <c r="AK249" i="1" s="1"/>
  <c r="AK209" i="1"/>
  <c r="AK185" i="1"/>
  <c r="AK235" i="1"/>
  <c r="AK236" i="1" s="1"/>
  <c r="AK237" i="1" s="1"/>
  <c r="AK174" i="1"/>
  <c r="AU49" i="1"/>
  <c r="AU51" i="1" s="1"/>
  <c r="AU169" i="1"/>
  <c r="AL283" i="1"/>
  <c r="AL284" i="1" s="1"/>
  <c r="AL285" i="1" s="1"/>
  <c r="AL258" i="1"/>
  <c r="AL269" i="1"/>
  <c r="AL270" i="1"/>
  <c r="AL281" i="1"/>
  <c r="AL271" i="1"/>
  <c r="AL272" i="1" s="1"/>
  <c r="AL273" i="1" s="1"/>
  <c r="AL259" i="1"/>
  <c r="AL260" i="1" s="1"/>
  <c r="AL261" i="1" s="1"/>
  <c r="AL282" i="1"/>
  <c r="AL257" i="1"/>
  <c r="AL245" i="1"/>
  <c r="AL234" i="1"/>
  <c r="AL222" i="1"/>
  <c r="AL199" i="1"/>
  <c r="AL200" i="1" s="1"/>
  <c r="AL201" i="1" s="1"/>
  <c r="AL210" i="1"/>
  <c r="AL246" i="1"/>
  <c r="AL221" i="1"/>
  <c r="AL223" i="1"/>
  <c r="AL224" i="1" s="1"/>
  <c r="AL225" i="1" s="1"/>
  <c r="AL173" i="1"/>
  <c r="AL197" i="1"/>
  <c r="AL175" i="1"/>
  <c r="AL176" i="1" s="1"/>
  <c r="AL177" i="1" s="1"/>
  <c r="AL186" i="1"/>
  <c r="AL235" i="1"/>
  <c r="AL236" i="1" s="1"/>
  <c r="AL237" i="1" s="1"/>
  <c r="AL209" i="1"/>
  <c r="AL187" i="1"/>
  <c r="AL188" i="1" s="1"/>
  <c r="AL189" i="1" s="1"/>
  <c r="AL174" i="1"/>
  <c r="AL211" i="1"/>
  <c r="AL212" i="1" s="1"/>
  <c r="AL213" i="1" s="1"/>
  <c r="AL185" i="1"/>
  <c r="AL247" i="1"/>
  <c r="AL248" i="1" s="1"/>
  <c r="AL249" i="1" s="1"/>
  <c r="AL198" i="1"/>
  <c r="AL233" i="1"/>
  <c r="AS49" i="1"/>
  <c r="AS51" i="1" s="1"/>
  <c r="AS169" i="1"/>
  <c r="AP270" i="1"/>
  <c r="AP271" i="1"/>
  <c r="AP272" i="1" s="1"/>
  <c r="AP273" i="1" s="1"/>
  <c r="AP282" i="1"/>
  <c r="AP269" i="1"/>
  <c r="AP281" i="1"/>
  <c r="AP259" i="1"/>
  <c r="AP260" i="1" s="1"/>
  <c r="AP261" i="1" s="1"/>
  <c r="AP235" i="1"/>
  <c r="AP236" i="1" s="1"/>
  <c r="AP237" i="1" s="1"/>
  <c r="AP245" i="1"/>
  <c r="AP283" i="1"/>
  <c r="AP284" i="1" s="1"/>
  <c r="AP285" i="1" s="1"/>
  <c r="AP258" i="1"/>
  <c r="AP246" i="1"/>
  <c r="AP257" i="1"/>
  <c r="AP209" i="1"/>
  <c r="AP197" i="1"/>
  <c r="AP211" i="1"/>
  <c r="AP212" i="1" s="1"/>
  <c r="AP213" i="1" s="1"/>
  <c r="AP223" i="1"/>
  <c r="AP224" i="1" s="1"/>
  <c r="AP225" i="1" s="1"/>
  <c r="AP234" i="1"/>
  <c r="AP233" i="1"/>
  <c r="AP221" i="1"/>
  <c r="AP210" i="1"/>
  <c r="AP187" i="1"/>
  <c r="AP188" i="1" s="1"/>
  <c r="AP189" i="1" s="1"/>
  <c r="AP247" i="1"/>
  <c r="AP248" i="1" s="1"/>
  <c r="AP249" i="1" s="1"/>
  <c r="AP198" i="1"/>
  <c r="AP174" i="1"/>
  <c r="AP185" i="1"/>
  <c r="AP173" i="1"/>
  <c r="AP199" i="1"/>
  <c r="AP200" i="1" s="1"/>
  <c r="AP201" i="1" s="1"/>
  <c r="AP175" i="1"/>
  <c r="AP176" i="1" s="1"/>
  <c r="AP177" i="1" s="1"/>
  <c r="AP186" i="1"/>
  <c r="AP222" i="1"/>
  <c r="AN282" i="1"/>
  <c r="AN281" i="1"/>
  <c r="AN283" i="1"/>
  <c r="AN284" i="1" s="1"/>
  <c r="AN285" i="1" s="1"/>
  <c r="AN270" i="1"/>
  <c r="AN271" i="1"/>
  <c r="AN272" i="1" s="1"/>
  <c r="AN273" i="1" s="1"/>
  <c r="AN259" i="1"/>
  <c r="AN260" i="1" s="1"/>
  <c r="AN261" i="1" s="1"/>
  <c r="AN258" i="1"/>
  <c r="AN247" i="1"/>
  <c r="AN248" i="1" s="1"/>
  <c r="AN249" i="1" s="1"/>
  <c r="AN245" i="1"/>
  <c r="AN269" i="1"/>
  <c r="AN210" i="1"/>
  <c r="AN221" i="1"/>
  <c r="AN257" i="1"/>
  <c r="AN246" i="1"/>
  <c r="AN198" i="1"/>
  <c r="AN209" i="1"/>
  <c r="AN233" i="1"/>
  <c r="AN223" i="1"/>
  <c r="AN224" i="1" s="1"/>
  <c r="AN225" i="1" s="1"/>
  <c r="AN199" i="1"/>
  <c r="AN200" i="1" s="1"/>
  <c r="AN201" i="1" s="1"/>
  <c r="AN211" i="1"/>
  <c r="AN212" i="1" s="1"/>
  <c r="AN213" i="1" s="1"/>
  <c r="AN222" i="1"/>
  <c r="AN186" i="1"/>
  <c r="AN174" i="1"/>
  <c r="AN235" i="1"/>
  <c r="AN236" i="1" s="1"/>
  <c r="AN237" i="1" s="1"/>
  <c r="AN185" i="1"/>
  <c r="AN197" i="1"/>
  <c r="AN234" i="1"/>
  <c r="AN175" i="1"/>
  <c r="AN176" i="1" s="1"/>
  <c r="AN177" i="1" s="1"/>
  <c r="AN187" i="1"/>
  <c r="AN188" i="1" s="1"/>
  <c r="AN189" i="1" s="1"/>
  <c r="AN173" i="1"/>
  <c r="AY49" i="1"/>
  <c r="AY51" i="1" s="1"/>
  <c r="AY169" i="1"/>
  <c r="AJ282" i="1"/>
  <c r="AJ269" i="1"/>
  <c r="AJ283" i="1"/>
  <c r="AJ284" i="1" s="1"/>
  <c r="AJ285" i="1" s="1"/>
  <c r="AJ257" i="1"/>
  <c r="AJ271" i="1"/>
  <c r="AJ272" i="1" s="1"/>
  <c r="AJ273" i="1" s="1"/>
  <c r="AJ233" i="1"/>
  <c r="AJ247" i="1"/>
  <c r="AJ248" i="1" s="1"/>
  <c r="AJ249" i="1" s="1"/>
  <c r="AJ235" i="1"/>
  <c r="AJ236" i="1" s="1"/>
  <c r="AJ237" i="1" s="1"/>
  <c r="AJ270" i="1"/>
  <c r="AJ246" i="1"/>
  <c r="AJ281" i="1"/>
  <c r="AJ259" i="1"/>
  <c r="AJ260" i="1" s="1"/>
  <c r="AJ261" i="1" s="1"/>
  <c r="AJ234" i="1"/>
  <c r="AJ211" i="1"/>
  <c r="AJ212" i="1" s="1"/>
  <c r="AJ213" i="1" s="1"/>
  <c r="AJ222" i="1"/>
  <c r="AJ258" i="1"/>
  <c r="AJ199" i="1"/>
  <c r="AJ200" i="1" s="1"/>
  <c r="AJ201" i="1" s="1"/>
  <c r="AJ210" i="1"/>
  <c r="AJ245" i="1"/>
  <c r="AJ185" i="1"/>
  <c r="AJ223" i="1"/>
  <c r="AJ224" i="1" s="1"/>
  <c r="AJ225" i="1" s="1"/>
  <c r="AJ187" i="1"/>
  <c r="AJ188" i="1" s="1"/>
  <c r="AJ189" i="1" s="1"/>
  <c r="AJ197" i="1"/>
  <c r="AJ175" i="1"/>
  <c r="AJ176" i="1" s="1"/>
  <c r="AJ177" i="1" s="1"/>
  <c r="AJ209" i="1"/>
  <c r="AJ173" i="1"/>
  <c r="AJ174" i="1"/>
  <c r="AJ198" i="1"/>
  <c r="AJ221" i="1"/>
  <c r="AJ186" i="1"/>
  <c r="BA49" i="1"/>
  <c r="BA51" i="1" s="1"/>
  <c r="BA169" i="1"/>
  <c r="AK49" i="1"/>
  <c r="AK51" i="1" s="1"/>
  <c r="AK169" i="1"/>
  <c r="AH283" i="1"/>
  <c r="AH284" i="1" s="1"/>
  <c r="AH285" i="1" s="1"/>
  <c r="AH282" i="1"/>
  <c r="AH270" i="1"/>
  <c r="AH281" i="1"/>
  <c r="AH258" i="1"/>
  <c r="AH269" i="1"/>
  <c r="AH257" i="1"/>
  <c r="AH245" i="1"/>
  <c r="AH271" i="1"/>
  <c r="AH272" i="1" s="1"/>
  <c r="AH273" i="1" s="1"/>
  <c r="AH247" i="1"/>
  <c r="AH248" i="1" s="1"/>
  <c r="AH249" i="1" s="1"/>
  <c r="AH235" i="1"/>
  <c r="AH236" i="1" s="1"/>
  <c r="AH237" i="1" s="1"/>
  <c r="AH233" i="1"/>
  <c r="AH223" i="1"/>
  <c r="AH224" i="1" s="1"/>
  <c r="AH225" i="1" s="1"/>
  <c r="AH259" i="1"/>
  <c r="AH260" i="1" s="1"/>
  <c r="AH261" i="1" s="1"/>
  <c r="AH234" i="1"/>
  <c r="AH211" i="1"/>
  <c r="AH212" i="1" s="1"/>
  <c r="AH213" i="1" s="1"/>
  <c r="AH246" i="1"/>
  <c r="AH222" i="1"/>
  <c r="AH210" i="1"/>
  <c r="AH209" i="1"/>
  <c r="AH198" i="1"/>
  <c r="AH187" i="1"/>
  <c r="AH188" i="1" s="1"/>
  <c r="AH189" i="1" s="1"/>
  <c r="AH197" i="1"/>
  <c r="AH173" i="1"/>
  <c r="AH199" i="1"/>
  <c r="AH200" i="1" s="1"/>
  <c r="AH201" i="1" s="1"/>
  <c r="AH186" i="1"/>
  <c r="AH174" i="1"/>
  <c r="AH221" i="1"/>
  <c r="AH185" i="1"/>
  <c r="AH175" i="1"/>
  <c r="AH176" i="1" s="1"/>
  <c r="AH177" i="1" s="1"/>
  <c r="AV282" i="1"/>
  <c r="AV269" i="1"/>
  <c r="AV270" i="1"/>
  <c r="AV271" i="1"/>
  <c r="AV272" i="1" s="1"/>
  <c r="AV273" i="1" s="1"/>
  <c r="AV257" i="1"/>
  <c r="AV281" i="1"/>
  <c r="AV233" i="1"/>
  <c r="AV247" i="1"/>
  <c r="AV248" i="1" s="1"/>
  <c r="AV249" i="1" s="1"/>
  <c r="AV235" i="1"/>
  <c r="AV236" i="1" s="1"/>
  <c r="AV237" i="1" s="1"/>
  <c r="AV259" i="1"/>
  <c r="AV260" i="1" s="1"/>
  <c r="AV261" i="1" s="1"/>
  <c r="AV246" i="1"/>
  <c r="AV258" i="1"/>
  <c r="AV211" i="1"/>
  <c r="AV212" i="1" s="1"/>
  <c r="AV213" i="1" s="1"/>
  <c r="AV245" i="1"/>
  <c r="AV222" i="1"/>
  <c r="AV199" i="1"/>
  <c r="AV200" i="1" s="1"/>
  <c r="AV201" i="1" s="1"/>
  <c r="AV283" i="1"/>
  <c r="AV284" i="1" s="1"/>
  <c r="AV285" i="1" s="1"/>
  <c r="AV234" i="1"/>
  <c r="AV210" i="1"/>
  <c r="AV221" i="1"/>
  <c r="AV209" i="1"/>
  <c r="AV185" i="1"/>
  <c r="AV187" i="1"/>
  <c r="AV188" i="1" s="1"/>
  <c r="AV189" i="1" s="1"/>
  <c r="AV198" i="1"/>
  <c r="AV175" i="1"/>
  <c r="AV176" i="1" s="1"/>
  <c r="AV177" i="1" s="1"/>
  <c r="AV186" i="1"/>
  <c r="AV197" i="1"/>
  <c r="AV174" i="1"/>
  <c r="AV223" i="1"/>
  <c r="AV224" i="1" s="1"/>
  <c r="AV225" i="1" s="1"/>
  <c r="AV173" i="1"/>
  <c r="AR49" i="1"/>
  <c r="AR50" i="1" s="1"/>
  <c r="AR169" i="1"/>
  <c r="AM49" i="1"/>
  <c r="AM52" i="1" s="1"/>
  <c r="AM169" i="1"/>
  <c r="AR282" i="1"/>
  <c r="AR270" i="1"/>
  <c r="AR281" i="1"/>
  <c r="AR271" i="1"/>
  <c r="AR272" i="1" s="1"/>
  <c r="AR273" i="1" s="1"/>
  <c r="AR258" i="1"/>
  <c r="AR257" i="1"/>
  <c r="AR283" i="1"/>
  <c r="AR284" i="1" s="1"/>
  <c r="AR285" i="1" s="1"/>
  <c r="AR269" i="1"/>
  <c r="AR247" i="1"/>
  <c r="AR248" i="1" s="1"/>
  <c r="AR249" i="1" s="1"/>
  <c r="AR197" i="1"/>
  <c r="AR223" i="1"/>
  <c r="AR224" i="1" s="1"/>
  <c r="AR225" i="1" s="1"/>
  <c r="AR233" i="1"/>
  <c r="AR245" i="1"/>
  <c r="AR209" i="1"/>
  <c r="AR235" i="1"/>
  <c r="AR236" i="1" s="1"/>
  <c r="AR237" i="1" s="1"/>
  <c r="AR221" i="1"/>
  <c r="AR246" i="1"/>
  <c r="AR211" i="1"/>
  <c r="AR212" i="1" s="1"/>
  <c r="AR213" i="1" s="1"/>
  <c r="AR175" i="1"/>
  <c r="AR176" i="1" s="1"/>
  <c r="AR177" i="1" s="1"/>
  <c r="AR173" i="1"/>
  <c r="AR259" i="1"/>
  <c r="AR260" i="1" s="1"/>
  <c r="AR261" i="1" s="1"/>
  <c r="AR199" i="1"/>
  <c r="AR200" i="1" s="1"/>
  <c r="AR201" i="1" s="1"/>
  <c r="AR234" i="1"/>
  <c r="AR210" i="1"/>
  <c r="AR174" i="1"/>
  <c r="AR222" i="1"/>
  <c r="AR186" i="1"/>
  <c r="AR198" i="1"/>
  <c r="AR187" i="1"/>
  <c r="AR188" i="1" s="1"/>
  <c r="AR189" i="1" s="1"/>
  <c r="AR185" i="1"/>
  <c r="AT283" i="1"/>
  <c r="AT284" i="1" s="1"/>
  <c r="AT285" i="1" s="1"/>
  <c r="AT282" i="1"/>
  <c r="AT270" i="1"/>
  <c r="AT281" i="1"/>
  <c r="AT258" i="1"/>
  <c r="AT257" i="1"/>
  <c r="AT245" i="1"/>
  <c r="AT269" i="1"/>
  <c r="AT247" i="1"/>
  <c r="AT248" i="1" s="1"/>
  <c r="AT249" i="1" s="1"/>
  <c r="AT259" i="1"/>
  <c r="AT260" i="1" s="1"/>
  <c r="AT261" i="1" s="1"/>
  <c r="AT235" i="1"/>
  <c r="AT236" i="1" s="1"/>
  <c r="AT237" i="1" s="1"/>
  <c r="AT223" i="1"/>
  <c r="AT224" i="1" s="1"/>
  <c r="AT225" i="1" s="1"/>
  <c r="AT233" i="1"/>
  <c r="AT271" i="1"/>
  <c r="AT272" i="1" s="1"/>
  <c r="AT273" i="1" s="1"/>
  <c r="AT211" i="1"/>
  <c r="AT212" i="1" s="1"/>
  <c r="AT213" i="1" s="1"/>
  <c r="AT222" i="1"/>
  <c r="AT209" i="1"/>
  <c r="AT246" i="1"/>
  <c r="AT197" i="1"/>
  <c r="AT199" i="1"/>
  <c r="AT200" i="1" s="1"/>
  <c r="AT201" i="1" s="1"/>
  <c r="AT234" i="1"/>
  <c r="AT221" i="1"/>
  <c r="AT210" i="1"/>
  <c r="AT187" i="1"/>
  <c r="AT188" i="1" s="1"/>
  <c r="AT189" i="1" s="1"/>
  <c r="AT198" i="1"/>
  <c r="AT185" i="1"/>
  <c r="AT173" i="1"/>
  <c r="AT186" i="1"/>
  <c r="AT174" i="1"/>
  <c r="AT175" i="1"/>
  <c r="AT176" i="1" s="1"/>
  <c r="AT177" i="1" s="1"/>
  <c r="AJ49" i="1"/>
  <c r="AJ52" i="1" s="1"/>
  <c r="AJ169" i="1"/>
  <c r="AX258" i="1"/>
  <c r="AX282" i="1"/>
  <c r="AX283" i="1"/>
  <c r="AX284" i="1" s="1"/>
  <c r="AX285" i="1" s="1"/>
  <c r="AX269" i="1"/>
  <c r="AX259" i="1"/>
  <c r="AX260" i="1" s="1"/>
  <c r="AX261" i="1" s="1"/>
  <c r="AX245" i="1"/>
  <c r="AX281" i="1"/>
  <c r="AX222" i="1"/>
  <c r="AX271" i="1"/>
  <c r="AX272" i="1" s="1"/>
  <c r="AX273" i="1" s="1"/>
  <c r="AX235" i="1"/>
  <c r="AX236" i="1" s="1"/>
  <c r="AX237" i="1" s="1"/>
  <c r="AX199" i="1"/>
  <c r="AX200" i="1" s="1"/>
  <c r="AX201" i="1" s="1"/>
  <c r="AX247" i="1"/>
  <c r="AX248" i="1" s="1"/>
  <c r="AX249" i="1" s="1"/>
  <c r="AX210" i="1"/>
  <c r="AX234" i="1"/>
  <c r="AX221" i="1"/>
  <c r="AX257" i="1"/>
  <c r="AX233" i="1"/>
  <c r="AX173" i="1"/>
  <c r="AX209" i="1"/>
  <c r="AX198" i="1"/>
  <c r="AX175" i="1"/>
  <c r="AX176" i="1" s="1"/>
  <c r="AX177" i="1" s="1"/>
  <c r="AX186" i="1"/>
  <c r="AX223" i="1"/>
  <c r="AX224" i="1" s="1"/>
  <c r="AX225" i="1" s="1"/>
  <c r="AX197" i="1"/>
  <c r="AX270" i="1"/>
  <c r="AX211" i="1"/>
  <c r="AX212" i="1" s="1"/>
  <c r="AX213" i="1" s="1"/>
  <c r="AX185" i="1"/>
  <c r="AX246" i="1"/>
  <c r="AX174" i="1"/>
  <c r="AX187" i="1"/>
  <c r="AX188" i="1" s="1"/>
  <c r="AX189" i="1" s="1"/>
  <c r="AV49" i="1"/>
  <c r="AV50" i="1" s="1"/>
  <c r="AV169" i="1"/>
  <c r="AN49" i="1"/>
  <c r="AN51" i="1" s="1"/>
  <c r="AN169" i="1"/>
  <c r="AW283" i="1"/>
  <c r="AW284" i="1" s="1"/>
  <c r="AW285" i="1" s="1"/>
  <c r="AW282" i="1"/>
  <c r="AW281" i="1"/>
  <c r="AW269" i="1"/>
  <c r="AW271" i="1"/>
  <c r="AW272" i="1" s="1"/>
  <c r="AW273" i="1" s="1"/>
  <c r="AW257" i="1"/>
  <c r="AW270" i="1"/>
  <c r="AW259" i="1"/>
  <c r="AW260" i="1" s="1"/>
  <c r="AW261" i="1" s="1"/>
  <c r="AW246" i="1"/>
  <c r="AW258" i="1"/>
  <c r="AW234" i="1"/>
  <c r="AW233" i="1"/>
  <c r="AW211" i="1"/>
  <c r="AW212" i="1" s="1"/>
  <c r="AW213" i="1" s="1"/>
  <c r="AW245" i="1"/>
  <c r="AW222" i="1"/>
  <c r="AW235" i="1"/>
  <c r="AW236" i="1" s="1"/>
  <c r="AW237" i="1" s="1"/>
  <c r="AW199" i="1"/>
  <c r="AW200" i="1" s="1"/>
  <c r="AW201" i="1" s="1"/>
  <c r="AW247" i="1"/>
  <c r="AW248" i="1" s="1"/>
  <c r="AW249" i="1" s="1"/>
  <c r="AW210" i="1"/>
  <c r="AW221" i="1"/>
  <c r="AW187" i="1"/>
  <c r="AW188" i="1" s="1"/>
  <c r="AW189" i="1" s="1"/>
  <c r="AW209" i="1"/>
  <c r="AW198" i="1"/>
  <c r="AW175" i="1"/>
  <c r="AW176" i="1" s="1"/>
  <c r="AW177" i="1" s="1"/>
  <c r="AW186" i="1"/>
  <c r="AW223" i="1"/>
  <c r="AW224" i="1" s="1"/>
  <c r="AW225" i="1" s="1"/>
  <c r="AW197" i="1"/>
  <c r="AW185" i="1"/>
  <c r="AW173" i="1"/>
  <c r="AW174" i="1"/>
  <c r="BA283" i="1"/>
  <c r="BA284" i="1" s="1"/>
  <c r="BA285" i="1" s="1"/>
  <c r="BA271" i="1"/>
  <c r="BA272" i="1" s="1"/>
  <c r="BA273" i="1" s="1"/>
  <c r="BA257" i="1"/>
  <c r="BA281" i="1"/>
  <c r="BA269" i="1"/>
  <c r="BA259" i="1"/>
  <c r="BA260" i="1" s="1"/>
  <c r="BA261" i="1" s="1"/>
  <c r="BA270" i="1"/>
  <c r="BA258" i="1"/>
  <c r="BA247" i="1"/>
  <c r="BA248" i="1" s="1"/>
  <c r="BA249" i="1" s="1"/>
  <c r="BA245" i="1"/>
  <c r="BA221" i="1"/>
  <c r="BA234" i="1"/>
  <c r="BA198" i="1"/>
  <c r="BA209" i="1"/>
  <c r="BA246" i="1"/>
  <c r="BA282" i="1"/>
  <c r="BA222" i="1"/>
  <c r="BA197" i="1"/>
  <c r="BA235" i="1"/>
  <c r="BA236" i="1" s="1"/>
  <c r="BA237" i="1" s="1"/>
  <c r="BA223" i="1"/>
  <c r="BA224" i="1" s="1"/>
  <c r="BA225" i="1" s="1"/>
  <c r="BA210" i="1"/>
  <c r="BA174" i="1"/>
  <c r="BA185" i="1"/>
  <c r="BA211" i="1"/>
  <c r="BA212" i="1" s="1"/>
  <c r="BA213" i="1" s="1"/>
  <c r="BA233" i="1"/>
  <c r="BA199" i="1"/>
  <c r="BA200" i="1" s="1"/>
  <c r="BA201" i="1" s="1"/>
  <c r="BA186" i="1"/>
  <c r="BA187" i="1"/>
  <c r="BA188" i="1" s="1"/>
  <c r="BA189" i="1" s="1"/>
  <c r="BA175" i="1"/>
  <c r="BA176" i="1" s="1"/>
  <c r="BA177" i="1" s="1"/>
  <c r="BA173" i="1"/>
  <c r="AL49" i="1"/>
  <c r="AL50" i="1" s="1"/>
  <c r="AL169" i="1"/>
  <c r="AT49" i="1"/>
  <c r="AT50" i="1" s="1"/>
  <c r="AT169" i="1"/>
  <c r="AU281" i="1"/>
  <c r="AU269" i="1"/>
  <c r="AU259" i="1"/>
  <c r="AU260" i="1" s="1"/>
  <c r="AU261" i="1" s="1"/>
  <c r="AU270" i="1"/>
  <c r="AU282" i="1"/>
  <c r="AU257" i="1"/>
  <c r="AU283" i="1"/>
  <c r="AU284" i="1" s="1"/>
  <c r="AU285" i="1" s="1"/>
  <c r="AU246" i="1"/>
  <c r="AU223" i="1"/>
  <c r="AU224" i="1" s="1"/>
  <c r="AU225" i="1" s="1"/>
  <c r="AU233" i="1"/>
  <c r="AU271" i="1"/>
  <c r="AU272" i="1" s="1"/>
  <c r="AU273" i="1" s="1"/>
  <c r="AU211" i="1"/>
  <c r="AU212" i="1" s="1"/>
  <c r="AU213" i="1" s="1"/>
  <c r="AU245" i="1"/>
  <c r="AU235" i="1"/>
  <c r="AU236" i="1" s="1"/>
  <c r="AU237" i="1" s="1"/>
  <c r="AU222" i="1"/>
  <c r="AU247" i="1"/>
  <c r="AU248" i="1" s="1"/>
  <c r="AU249" i="1" s="1"/>
  <c r="AU258" i="1"/>
  <c r="AU174" i="1"/>
  <c r="AU199" i="1"/>
  <c r="AU200" i="1" s="1"/>
  <c r="AU201" i="1" s="1"/>
  <c r="AU234" i="1"/>
  <c r="AU221" i="1"/>
  <c r="AU210" i="1"/>
  <c r="AU209" i="1"/>
  <c r="AU187" i="1"/>
  <c r="AU188" i="1" s="1"/>
  <c r="AU189" i="1" s="1"/>
  <c r="AU198" i="1"/>
  <c r="AU186" i="1"/>
  <c r="AU173" i="1"/>
  <c r="AU185" i="1"/>
  <c r="AU175" i="1"/>
  <c r="AU176" i="1" s="1"/>
  <c r="AU177" i="1" s="1"/>
  <c r="AU197" i="1"/>
  <c r="AQ281" i="1"/>
  <c r="AQ283" i="1"/>
  <c r="AQ284" i="1" s="1"/>
  <c r="AQ285" i="1" s="1"/>
  <c r="AQ271" i="1"/>
  <c r="AQ272" i="1" s="1"/>
  <c r="AQ273" i="1" s="1"/>
  <c r="AQ282" i="1"/>
  <c r="AQ269" i="1"/>
  <c r="AQ259" i="1"/>
  <c r="AQ260" i="1" s="1"/>
  <c r="AQ261" i="1" s="1"/>
  <c r="AQ258" i="1"/>
  <c r="AQ257" i="1"/>
  <c r="AQ246" i="1"/>
  <c r="AQ209" i="1"/>
  <c r="AQ197" i="1"/>
  <c r="AQ223" i="1"/>
  <c r="AQ224" i="1" s="1"/>
  <c r="AQ225" i="1" s="1"/>
  <c r="AQ234" i="1"/>
  <c r="AQ235" i="1"/>
  <c r="AQ236" i="1" s="1"/>
  <c r="AQ237" i="1" s="1"/>
  <c r="AQ233" i="1"/>
  <c r="AQ221" i="1"/>
  <c r="AQ247" i="1"/>
  <c r="AQ248" i="1" s="1"/>
  <c r="AQ249" i="1" s="1"/>
  <c r="AQ198" i="1"/>
  <c r="AQ185" i="1"/>
  <c r="AQ173" i="1"/>
  <c r="AQ245" i="1"/>
  <c r="AQ199" i="1"/>
  <c r="AQ200" i="1" s="1"/>
  <c r="AQ201" i="1" s="1"/>
  <c r="AQ222" i="1"/>
  <c r="AQ186" i="1"/>
  <c r="AQ270" i="1"/>
  <c r="AQ187" i="1"/>
  <c r="AQ188" i="1" s="1"/>
  <c r="AQ189" i="1" s="1"/>
  <c r="AQ211" i="1"/>
  <c r="AQ212" i="1" s="1"/>
  <c r="AQ213" i="1" s="1"/>
  <c r="AQ210" i="1"/>
  <c r="AQ175" i="1"/>
  <c r="AQ176" i="1" s="1"/>
  <c r="AQ177" i="1" s="1"/>
  <c r="AQ174" i="1"/>
  <c r="AZ282" i="1"/>
  <c r="AZ281" i="1"/>
  <c r="AZ283" i="1"/>
  <c r="AZ284" i="1" s="1"/>
  <c r="AZ285" i="1" s="1"/>
  <c r="AZ269" i="1"/>
  <c r="AZ259" i="1"/>
  <c r="AZ260" i="1" s="1"/>
  <c r="AZ261" i="1" s="1"/>
  <c r="AZ271" i="1"/>
  <c r="AZ272" i="1" s="1"/>
  <c r="AZ273" i="1" s="1"/>
  <c r="AZ247" i="1"/>
  <c r="AZ248" i="1" s="1"/>
  <c r="AZ249" i="1" s="1"/>
  <c r="AZ258" i="1"/>
  <c r="AZ245" i="1"/>
  <c r="AZ257" i="1"/>
  <c r="AZ210" i="1"/>
  <c r="AZ221" i="1"/>
  <c r="AZ234" i="1"/>
  <c r="AZ198" i="1"/>
  <c r="AZ209" i="1"/>
  <c r="AZ270" i="1"/>
  <c r="AZ222" i="1"/>
  <c r="AZ186" i="1"/>
  <c r="AZ197" i="1"/>
  <c r="AZ235" i="1"/>
  <c r="AZ236" i="1" s="1"/>
  <c r="AZ237" i="1" s="1"/>
  <c r="AZ223" i="1"/>
  <c r="AZ224" i="1" s="1"/>
  <c r="AZ225" i="1" s="1"/>
  <c r="AZ174" i="1"/>
  <c r="AZ185" i="1"/>
  <c r="AZ211" i="1"/>
  <c r="AZ212" i="1" s="1"/>
  <c r="AZ213" i="1" s="1"/>
  <c r="AZ246" i="1"/>
  <c r="AZ173" i="1"/>
  <c r="AZ233" i="1"/>
  <c r="AZ175" i="1"/>
  <c r="AZ176" i="1" s="1"/>
  <c r="AZ177" i="1" s="1"/>
  <c r="AZ199" i="1"/>
  <c r="AZ200" i="1" s="1"/>
  <c r="AZ201" i="1" s="1"/>
  <c r="AZ187" i="1"/>
  <c r="AZ188" i="1" s="1"/>
  <c r="AZ189" i="1" s="1"/>
  <c r="AW49" i="1"/>
  <c r="AW50" i="1" s="1"/>
  <c r="AW169" i="1"/>
  <c r="AZ49" i="1"/>
  <c r="AZ51" i="1" s="1"/>
  <c r="AZ169" i="1"/>
  <c r="AO161" i="1"/>
  <c r="AO163" i="1"/>
  <c r="AO164" i="1" s="1"/>
  <c r="AO165" i="1" s="1"/>
  <c r="AO151" i="1"/>
  <c r="AO152" i="1" s="1"/>
  <c r="AO153" i="1" s="1"/>
  <c r="AO139" i="1"/>
  <c r="AO140" i="1" s="1"/>
  <c r="AO141" i="1" s="1"/>
  <c r="AO162" i="1"/>
  <c r="AO137" i="1"/>
  <c r="AO150" i="1"/>
  <c r="AO149" i="1"/>
  <c r="AO138" i="1"/>
  <c r="AY162" i="1"/>
  <c r="AY149" i="1"/>
  <c r="AY151" i="1"/>
  <c r="AY152" i="1" s="1"/>
  <c r="AY153" i="1" s="1"/>
  <c r="AY150" i="1"/>
  <c r="AY138" i="1"/>
  <c r="AY139" i="1"/>
  <c r="AY140" i="1" s="1"/>
  <c r="AY141" i="1" s="1"/>
  <c r="AY163" i="1"/>
  <c r="AY164" i="1" s="1"/>
  <c r="AY165" i="1" s="1"/>
  <c r="AY137" i="1"/>
  <c r="AY161" i="1"/>
  <c r="AN162" i="1"/>
  <c r="AN161" i="1"/>
  <c r="AN151" i="1"/>
  <c r="AN152" i="1" s="1"/>
  <c r="AN153" i="1" s="1"/>
  <c r="AN139" i="1"/>
  <c r="AN140" i="1" s="1"/>
  <c r="AN141" i="1" s="1"/>
  <c r="AN150" i="1"/>
  <c r="AN163" i="1"/>
  <c r="AN164" i="1" s="1"/>
  <c r="AN165" i="1" s="1"/>
  <c r="AN149" i="1"/>
  <c r="AN137" i="1"/>
  <c r="AN138" i="1"/>
  <c r="AI163" i="1"/>
  <c r="AI164" i="1" s="1"/>
  <c r="AI165" i="1" s="1"/>
  <c r="AI150" i="1"/>
  <c r="AI161" i="1"/>
  <c r="AI137" i="1"/>
  <c r="AI162" i="1"/>
  <c r="AI139" i="1"/>
  <c r="AI140" i="1" s="1"/>
  <c r="AI141" i="1" s="1"/>
  <c r="AI149" i="1"/>
  <c r="AI138" i="1"/>
  <c r="AI151" i="1"/>
  <c r="AI152" i="1" s="1"/>
  <c r="AI153" i="1" s="1"/>
  <c r="AP161" i="1"/>
  <c r="AP163" i="1"/>
  <c r="AP164" i="1" s="1"/>
  <c r="AP165" i="1" s="1"/>
  <c r="AP149" i="1"/>
  <c r="AP162" i="1"/>
  <c r="AP151" i="1"/>
  <c r="AP152" i="1" s="1"/>
  <c r="AP153" i="1" s="1"/>
  <c r="AP137" i="1"/>
  <c r="AP150" i="1"/>
  <c r="AP138" i="1"/>
  <c r="AP139" i="1"/>
  <c r="AP140" i="1" s="1"/>
  <c r="AP141" i="1" s="1"/>
  <c r="AH163" i="1"/>
  <c r="AH164" i="1" s="1"/>
  <c r="AH165" i="1" s="1"/>
  <c r="AH162" i="1"/>
  <c r="AH150" i="1"/>
  <c r="AH137" i="1"/>
  <c r="AH161" i="1"/>
  <c r="AH151" i="1"/>
  <c r="AH152" i="1" s="1"/>
  <c r="AH153" i="1" s="1"/>
  <c r="AH138" i="1"/>
  <c r="AH149" i="1"/>
  <c r="AH139" i="1"/>
  <c r="AH140" i="1" s="1"/>
  <c r="AH141" i="1" s="1"/>
  <c r="AV163" i="1"/>
  <c r="AV164" i="1" s="1"/>
  <c r="AV165" i="1" s="1"/>
  <c r="AV150" i="1"/>
  <c r="AV161" i="1"/>
  <c r="AV162" i="1"/>
  <c r="AV138" i="1"/>
  <c r="AV149" i="1"/>
  <c r="AV137" i="1"/>
  <c r="AV151" i="1"/>
  <c r="AV152" i="1" s="1"/>
  <c r="AV153" i="1" s="1"/>
  <c r="AV139" i="1"/>
  <c r="AV140" i="1" s="1"/>
  <c r="AV141" i="1" s="1"/>
  <c r="AM162" i="1"/>
  <c r="AM149" i="1"/>
  <c r="AM163" i="1"/>
  <c r="AM164" i="1" s="1"/>
  <c r="AM165" i="1" s="1"/>
  <c r="AM161" i="1"/>
  <c r="AM150" i="1"/>
  <c r="AM151" i="1"/>
  <c r="AM152" i="1" s="1"/>
  <c r="AM153" i="1" s="1"/>
  <c r="AM137" i="1"/>
  <c r="AM138" i="1"/>
  <c r="AM139" i="1"/>
  <c r="AM140" i="1" s="1"/>
  <c r="AM141" i="1" s="1"/>
  <c r="AJ163" i="1"/>
  <c r="AJ164" i="1" s="1"/>
  <c r="AJ165" i="1" s="1"/>
  <c r="AJ150" i="1"/>
  <c r="AJ161" i="1"/>
  <c r="AJ162" i="1"/>
  <c r="AJ151" i="1"/>
  <c r="AJ152" i="1" s="1"/>
  <c r="AJ153" i="1" s="1"/>
  <c r="AJ149" i="1"/>
  <c r="AJ138" i="1"/>
  <c r="AJ139" i="1"/>
  <c r="AJ140" i="1" s="1"/>
  <c r="AJ141" i="1" s="1"/>
  <c r="AJ137" i="1"/>
  <c r="AL162" i="1"/>
  <c r="AL149" i="1"/>
  <c r="AL163" i="1"/>
  <c r="AL164" i="1" s="1"/>
  <c r="AL165" i="1" s="1"/>
  <c r="AL161" i="1"/>
  <c r="AL150" i="1"/>
  <c r="AL151" i="1"/>
  <c r="AL152" i="1" s="1"/>
  <c r="AL153" i="1" s="1"/>
  <c r="AL139" i="1"/>
  <c r="AL140" i="1" s="1"/>
  <c r="AL141" i="1" s="1"/>
  <c r="AL137" i="1"/>
  <c r="AL138" i="1"/>
  <c r="BA161" i="1"/>
  <c r="BA163" i="1"/>
  <c r="BA164" i="1" s="1"/>
  <c r="BA165" i="1" s="1"/>
  <c r="BA139" i="1"/>
  <c r="BA140" i="1" s="1"/>
  <c r="BA141" i="1" s="1"/>
  <c r="BA162" i="1"/>
  <c r="BA149" i="1"/>
  <c r="BA150" i="1"/>
  <c r="BA137" i="1"/>
  <c r="BA151" i="1"/>
  <c r="BA152" i="1" s="1"/>
  <c r="BA153" i="1" s="1"/>
  <c r="BA138" i="1"/>
  <c r="AK163" i="1"/>
  <c r="AK164" i="1" s="1"/>
  <c r="AK165" i="1" s="1"/>
  <c r="AK162" i="1"/>
  <c r="AK161" i="1"/>
  <c r="AK151" i="1"/>
  <c r="AK152" i="1" s="1"/>
  <c r="AK153" i="1" s="1"/>
  <c r="AK149" i="1"/>
  <c r="AK150" i="1"/>
  <c r="AK138" i="1"/>
  <c r="AK139" i="1"/>
  <c r="AK140" i="1" s="1"/>
  <c r="AK141" i="1" s="1"/>
  <c r="AK137" i="1"/>
  <c r="AS151" i="1"/>
  <c r="AS152" i="1" s="1"/>
  <c r="AS153" i="1" s="1"/>
  <c r="AS162" i="1"/>
  <c r="AS163" i="1"/>
  <c r="AS164" i="1" s="1"/>
  <c r="AS165" i="1" s="1"/>
  <c r="AS149" i="1"/>
  <c r="AS138" i="1"/>
  <c r="AS161" i="1"/>
  <c r="AS150" i="1"/>
  <c r="AS139" i="1"/>
  <c r="AS140" i="1" s="1"/>
  <c r="AS141" i="1" s="1"/>
  <c r="AS137" i="1"/>
  <c r="AR151" i="1"/>
  <c r="AR152" i="1" s="1"/>
  <c r="AR153" i="1" s="1"/>
  <c r="AR162" i="1"/>
  <c r="AR138" i="1"/>
  <c r="AR150" i="1"/>
  <c r="AR163" i="1"/>
  <c r="AR164" i="1" s="1"/>
  <c r="AR165" i="1" s="1"/>
  <c r="AR149" i="1"/>
  <c r="AR139" i="1"/>
  <c r="AR140" i="1" s="1"/>
  <c r="AR141" i="1" s="1"/>
  <c r="AR137" i="1"/>
  <c r="AR161" i="1"/>
  <c r="AT163" i="1"/>
  <c r="AT164" i="1" s="1"/>
  <c r="AT165" i="1" s="1"/>
  <c r="AT162" i="1"/>
  <c r="AT137" i="1"/>
  <c r="AT151" i="1"/>
  <c r="AT152" i="1" s="1"/>
  <c r="AT153" i="1" s="1"/>
  <c r="AT149" i="1"/>
  <c r="AT161" i="1"/>
  <c r="AT138" i="1"/>
  <c r="AT150" i="1"/>
  <c r="AT139" i="1"/>
  <c r="AT140" i="1" s="1"/>
  <c r="AT141" i="1" s="1"/>
  <c r="AX162" i="1"/>
  <c r="AX149" i="1"/>
  <c r="AX150" i="1"/>
  <c r="AX161" i="1"/>
  <c r="AX163" i="1"/>
  <c r="AX164" i="1" s="1"/>
  <c r="AX165" i="1" s="1"/>
  <c r="AX138" i="1"/>
  <c r="AX151" i="1"/>
  <c r="AX152" i="1" s="1"/>
  <c r="AX153" i="1" s="1"/>
  <c r="AX139" i="1"/>
  <c r="AX140" i="1" s="1"/>
  <c r="AX141" i="1" s="1"/>
  <c r="AX137" i="1"/>
  <c r="AW163" i="1"/>
  <c r="AW164" i="1" s="1"/>
  <c r="AW165" i="1" s="1"/>
  <c r="AW162" i="1"/>
  <c r="AW161" i="1"/>
  <c r="AW150" i="1"/>
  <c r="AW138" i="1"/>
  <c r="AW139" i="1"/>
  <c r="AW140" i="1" s="1"/>
  <c r="AW141" i="1" s="1"/>
  <c r="AW149" i="1"/>
  <c r="AW137" i="1"/>
  <c r="AW151" i="1"/>
  <c r="AW152" i="1" s="1"/>
  <c r="AW153" i="1" s="1"/>
  <c r="AU163" i="1"/>
  <c r="AU164" i="1" s="1"/>
  <c r="AU165" i="1" s="1"/>
  <c r="AU150" i="1"/>
  <c r="AU161" i="1"/>
  <c r="AU137" i="1"/>
  <c r="AU151" i="1"/>
  <c r="AU152" i="1" s="1"/>
  <c r="AU153" i="1" s="1"/>
  <c r="AU149" i="1"/>
  <c r="AU138" i="1"/>
  <c r="AU139" i="1"/>
  <c r="AU140" i="1" s="1"/>
  <c r="AU141" i="1" s="1"/>
  <c r="AU162" i="1"/>
  <c r="AQ163" i="1"/>
  <c r="AQ164" i="1" s="1"/>
  <c r="AQ165" i="1" s="1"/>
  <c r="AQ149" i="1"/>
  <c r="AQ138" i="1"/>
  <c r="AQ161" i="1"/>
  <c r="AQ151" i="1"/>
  <c r="AQ152" i="1" s="1"/>
  <c r="AQ153" i="1" s="1"/>
  <c r="AQ139" i="1"/>
  <c r="AQ140" i="1" s="1"/>
  <c r="AQ141" i="1" s="1"/>
  <c r="AQ137" i="1"/>
  <c r="AQ162" i="1"/>
  <c r="AQ150" i="1"/>
  <c r="AZ162" i="1"/>
  <c r="AZ161" i="1"/>
  <c r="AZ139" i="1"/>
  <c r="AZ140" i="1" s="1"/>
  <c r="AZ141" i="1" s="1"/>
  <c r="AZ150" i="1"/>
  <c r="AZ137" i="1"/>
  <c r="AZ163" i="1"/>
  <c r="AZ164" i="1" s="1"/>
  <c r="AZ165" i="1" s="1"/>
  <c r="AZ151" i="1"/>
  <c r="AZ152" i="1" s="1"/>
  <c r="AZ153" i="1" s="1"/>
  <c r="AZ149" i="1"/>
  <c r="AZ138" i="1"/>
  <c r="AO127" i="1"/>
  <c r="AO128" i="1" s="1"/>
  <c r="AO129" i="1" s="1"/>
  <c r="AO114" i="1"/>
  <c r="AO125" i="1"/>
  <c r="AO102" i="1"/>
  <c r="AO115" i="1"/>
  <c r="AO116" i="1" s="1"/>
  <c r="AO117" i="1" s="1"/>
  <c r="AO126" i="1"/>
  <c r="AO113" i="1"/>
  <c r="AO101" i="1"/>
  <c r="AO103" i="1"/>
  <c r="AO104" i="1" s="1"/>
  <c r="AO105" i="1" s="1"/>
  <c r="AK113" i="1"/>
  <c r="AK102" i="1"/>
  <c r="AK114" i="1"/>
  <c r="AK126" i="1"/>
  <c r="AK115" i="1"/>
  <c r="AK116" i="1" s="1"/>
  <c r="AK117" i="1" s="1"/>
  <c r="AK125" i="1"/>
  <c r="AK103" i="1"/>
  <c r="AK104" i="1" s="1"/>
  <c r="AK105" i="1" s="1"/>
  <c r="AK101" i="1"/>
  <c r="AK127" i="1"/>
  <c r="AK128" i="1" s="1"/>
  <c r="AK129" i="1" s="1"/>
  <c r="AS114" i="1"/>
  <c r="AS127" i="1"/>
  <c r="AS128" i="1" s="1"/>
  <c r="AS129" i="1" s="1"/>
  <c r="AS102" i="1"/>
  <c r="AS115" i="1"/>
  <c r="AS116" i="1" s="1"/>
  <c r="AS117" i="1" s="1"/>
  <c r="AS126" i="1"/>
  <c r="AS113" i="1"/>
  <c r="AS125" i="1"/>
  <c r="AS101" i="1"/>
  <c r="AS103" i="1"/>
  <c r="AS104" i="1" s="1"/>
  <c r="AS105" i="1" s="1"/>
  <c r="AI127" i="1"/>
  <c r="AI128" i="1" s="1"/>
  <c r="AI129" i="1" s="1"/>
  <c r="AI125" i="1"/>
  <c r="AI102" i="1"/>
  <c r="AI126" i="1"/>
  <c r="AI115" i="1"/>
  <c r="AI116" i="1" s="1"/>
  <c r="AI117" i="1" s="1"/>
  <c r="AI113" i="1"/>
  <c r="AI101" i="1"/>
  <c r="AI114" i="1"/>
  <c r="AI103" i="1"/>
  <c r="AI104" i="1" s="1"/>
  <c r="AI105" i="1" s="1"/>
  <c r="AL126" i="1"/>
  <c r="AL125" i="1"/>
  <c r="AL101" i="1"/>
  <c r="AL115" i="1"/>
  <c r="AL116" i="1" s="1"/>
  <c r="AL117" i="1" s="1"/>
  <c r="AL103" i="1"/>
  <c r="AL104" i="1" s="1"/>
  <c r="AL105" i="1" s="1"/>
  <c r="AL114" i="1"/>
  <c r="AL113" i="1"/>
  <c r="AL127" i="1"/>
  <c r="AL128" i="1" s="1"/>
  <c r="AL129" i="1" s="1"/>
  <c r="AL102" i="1"/>
  <c r="AY114" i="1"/>
  <c r="AY115" i="1"/>
  <c r="AY116" i="1" s="1"/>
  <c r="AY117" i="1" s="1"/>
  <c r="AY126" i="1"/>
  <c r="AY103" i="1"/>
  <c r="AY104" i="1" s="1"/>
  <c r="AY105" i="1" s="1"/>
  <c r="AY127" i="1"/>
  <c r="AY128" i="1" s="1"/>
  <c r="AY129" i="1" s="1"/>
  <c r="AY102" i="1"/>
  <c r="AY101" i="1"/>
  <c r="AY125" i="1"/>
  <c r="AY113" i="1"/>
  <c r="AJ113" i="1"/>
  <c r="AJ125" i="1"/>
  <c r="AJ101" i="1"/>
  <c r="AJ126" i="1"/>
  <c r="AJ103" i="1"/>
  <c r="AJ104" i="1" s="1"/>
  <c r="AJ105" i="1" s="1"/>
  <c r="AJ115" i="1"/>
  <c r="AJ116" i="1" s="1"/>
  <c r="AJ117" i="1" s="1"/>
  <c r="AJ102" i="1"/>
  <c r="AJ114" i="1"/>
  <c r="AJ127" i="1"/>
  <c r="AJ128" i="1" s="1"/>
  <c r="AJ129" i="1" s="1"/>
  <c r="AP115" i="1"/>
  <c r="AP116" i="1" s="1"/>
  <c r="AP117" i="1" s="1"/>
  <c r="AP126" i="1"/>
  <c r="AP103" i="1"/>
  <c r="AP104" i="1" s="1"/>
  <c r="AP105" i="1" s="1"/>
  <c r="AP125" i="1"/>
  <c r="AP114" i="1"/>
  <c r="AP101" i="1"/>
  <c r="AP113" i="1"/>
  <c r="AP127" i="1"/>
  <c r="AP128" i="1" s="1"/>
  <c r="AP129" i="1" s="1"/>
  <c r="AP102" i="1"/>
  <c r="AN127" i="1"/>
  <c r="AN128" i="1" s="1"/>
  <c r="AN129" i="1" s="1"/>
  <c r="AN101" i="1"/>
  <c r="AN113" i="1"/>
  <c r="AN125" i="1"/>
  <c r="AN102" i="1"/>
  <c r="AN126" i="1"/>
  <c r="AN115" i="1"/>
  <c r="AN116" i="1" s="1"/>
  <c r="AN117" i="1" s="1"/>
  <c r="AN103" i="1"/>
  <c r="AN104" i="1" s="1"/>
  <c r="AN105" i="1" s="1"/>
  <c r="AN114" i="1"/>
  <c r="AR126" i="1"/>
  <c r="AR103" i="1"/>
  <c r="AR104" i="1" s="1"/>
  <c r="AR105" i="1" s="1"/>
  <c r="AR115" i="1"/>
  <c r="AR116" i="1" s="1"/>
  <c r="AR117" i="1" s="1"/>
  <c r="AR113" i="1"/>
  <c r="AR114" i="1"/>
  <c r="AR101" i="1"/>
  <c r="AR125" i="1"/>
  <c r="AR127" i="1"/>
  <c r="AR128" i="1" s="1"/>
  <c r="AR129" i="1" s="1"/>
  <c r="AR102" i="1"/>
  <c r="AV113" i="1"/>
  <c r="AV126" i="1"/>
  <c r="AV115" i="1"/>
  <c r="AV116" i="1" s="1"/>
  <c r="AV117" i="1" s="1"/>
  <c r="AV125" i="1"/>
  <c r="AV101" i="1"/>
  <c r="AV127" i="1"/>
  <c r="AV128" i="1" s="1"/>
  <c r="AV129" i="1" s="1"/>
  <c r="AV114" i="1"/>
  <c r="AV103" i="1"/>
  <c r="AV104" i="1" s="1"/>
  <c r="AV105" i="1" s="1"/>
  <c r="AV102" i="1"/>
  <c r="AT114" i="1"/>
  <c r="AT125" i="1"/>
  <c r="AT103" i="1"/>
  <c r="AT104" i="1" s="1"/>
  <c r="AT105" i="1" s="1"/>
  <c r="AT126" i="1"/>
  <c r="AT115" i="1"/>
  <c r="AT116" i="1" s="1"/>
  <c r="AT117" i="1" s="1"/>
  <c r="AT113" i="1"/>
  <c r="AT127" i="1"/>
  <c r="AT128" i="1" s="1"/>
  <c r="AT129" i="1" s="1"/>
  <c r="AT102" i="1"/>
  <c r="AT101" i="1"/>
  <c r="AX126" i="1"/>
  <c r="AX113" i="1"/>
  <c r="AX125" i="1"/>
  <c r="AX101" i="1"/>
  <c r="AX127" i="1"/>
  <c r="AX128" i="1" s="1"/>
  <c r="AX129" i="1" s="1"/>
  <c r="AX115" i="1"/>
  <c r="AX116" i="1" s="1"/>
  <c r="AX117" i="1" s="1"/>
  <c r="AX114" i="1"/>
  <c r="AX103" i="1"/>
  <c r="AX104" i="1" s="1"/>
  <c r="AX105" i="1" s="1"/>
  <c r="AX102" i="1"/>
  <c r="AM114" i="1"/>
  <c r="AM127" i="1"/>
  <c r="AM128" i="1" s="1"/>
  <c r="AM129" i="1" s="1"/>
  <c r="AM113" i="1"/>
  <c r="AM102" i="1"/>
  <c r="AM126" i="1"/>
  <c r="AM101" i="1"/>
  <c r="AM125" i="1"/>
  <c r="AM115" i="1"/>
  <c r="AM116" i="1" s="1"/>
  <c r="AM117" i="1" s="1"/>
  <c r="AM103" i="1"/>
  <c r="AM104" i="1" s="1"/>
  <c r="AM105" i="1" s="1"/>
  <c r="AH114" i="1"/>
  <c r="AH125" i="1"/>
  <c r="AH115" i="1"/>
  <c r="AH116" i="1" s="1"/>
  <c r="AH117" i="1" s="1"/>
  <c r="AH113" i="1"/>
  <c r="AH103" i="1"/>
  <c r="AH104" i="1" s="1"/>
  <c r="AH105" i="1" s="1"/>
  <c r="AH127" i="1"/>
  <c r="AH128" i="1" s="1"/>
  <c r="AH129" i="1" s="1"/>
  <c r="AH102" i="1"/>
  <c r="AH126" i="1"/>
  <c r="AH101" i="1"/>
  <c r="AW113" i="1"/>
  <c r="AW102" i="1"/>
  <c r="AW127" i="1"/>
  <c r="AW128" i="1" s="1"/>
  <c r="AW129" i="1" s="1"/>
  <c r="AW103" i="1"/>
  <c r="AW104" i="1" s="1"/>
  <c r="AW105" i="1" s="1"/>
  <c r="AW101" i="1"/>
  <c r="AW115" i="1"/>
  <c r="AW116" i="1" s="1"/>
  <c r="AW117" i="1" s="1"/>
  <c r="AW126" i="1"/>
  <c r="AW125" i="1"/>
  <c r="AW114" i="1"/>
  <c r="BA127" i="1"/>
  <c r="BA128" i="1" s="1"/>
  <c r="BA129" i="1" s="1"/>
  <c r="BA114" i="1"/>
  <c r="BA126" i="1"/>
  <c r="BA113" i="1"/>
  <c r="BA103" i="1"/>
  <c r="BA104" i="1" s="1"/>
  <c r="BA105" i="1" s="1"/>
  <c r="BA125" i="1"/>
  <c r="BA115" i="1"/>
  <c r="BA116" i="1" s="1"/>
  <c r="BA117" i="1" s="1"/>
  <c r="BA102" i="1"/>
  <c r="BA101" i="1"/>
  <c r="AU127" i="1"/>
  <c r="AU128" i="1" s="1"/>
  <c r="AU129" i="1" s="1"/>
  <c r="AU125" i="1"/>
  <c r="AU102" i="1"/>
  <c r="AU114" i="1"/>
  <c r="AU126" i="1"/>
  <c r="AU113" i="1"/>
  <c r="AU101" i="1"/>
  <c r="AU103" i="1"/>
  <c r="AU104" i="1" s="1"/>
  <c r="AU105" i="1" s="1"/>
  <c r="AU115" i="1"/>
  <c r="AU116" i="1" s="1"/>
  <c r="AU117" i="1" s="1"/>
  <c r="AQ115" i="1"/>
  <c r="AQ116" i="1" s="1"/>
  <c r="AQ117" i="1" s="1"/>
  <c r="AQ126" i="1"/>
  <c r="AQ127" i="1"/>
  <c r="AQ128" i="1" s="1"/>
  <c r="AQ129" i="1" s="1"/>
  <c r="AQ114" i="1"/>
  <c r="AQ101" i="1"/>
  <c r="AQ113" i="1"/>
  <c r="AQ103" i="1"/>
  <c r="AQ104" i="1" s="1"/>
  <c r="AQ105" i="1" s="1"/>
  <c r="AQ125" i="1"/>
  <c r="AQ102" i="1"/>
  <c r="AZ127" i="1"/>
  <c r="AZ128" i="1" s="1"/>
  <c r="AZ129" i="1" s="1"/>
  <c r="AZ125" i="1"/>
  <c r="AZ101" i="1"/>
  <c r="AZ115" i="1"/>
  <c r="AZ116" i="1" s="1"/>
  <c r="AZ117" i="1" s="1"/>
  <c r="AZ126" i="1"/>
  <c r="AZ103" i="1"/>
  <c r="AZ104" i="1" s="1"/>
  <c r="AZ105" i="1" s="1"/>
  <c r="AZ102" i="1"/>
  <c r="AZ113" i="1"/>
  <c r="AZ114" i="1"/>
  <c r="AO91" i="1"/>
  <c r="AO92" i="1" s="1"/>
  <c r="AO93" i="1" s="1"/>
  <c r="AO90" i="1"/>
  <c r="AO89" i="1"/>
  <c r="AK90" i="1"/>
  <c r="AK91" i="1"/>
  <c r="AK92" i="1" s="1"/>
  <c r="AK93" i="1" s="1"/>
  <c r="AK89" i="1"/>
  <c r="AS91" i="1"/>
  <c r="AS92" i="1" s="1"/>
  <c r="AS93" i="1" s="1"/>
  <c r="AS90" i="1"/>
  <c r="AS89" i="1"/>
  <c r="AI90" i="1"/>
  <c r="AI89" i="1"/>
  <c r="AI91" i="1"/>
  <c r="AI92" i="1" s="1"/>
  <c r="AI93" i="1" s="1"/>
  <c r="AM89" i="1"/>
  <c r="AM91" i="1"/>
  <c r="AM92" i="1" s="1"/>
  <c r="AM93" i="1" s="1"/>
  <c r="AM90" i="1"/>
  <c r="AY89" i="1"/>
  <c r="AY91" i="1"/>
  <c r="AY92" i="1" s="1"/>
  <c r="AY93" i="1" s="1"/>
  <c r="AY90" i="1"/>
  <c r="AR91" i="1"/>
  <c r="AR92" i="1" s="1"/>
  <c r="AR93" i="1" s="1"/>
  <c r="AR89" i="1"/>
  <c r="AR90" i="1"/>
  <c r="AJ90" i="1"/>
  <c r="AJ89" i="1"/>
  <c r="AJ91" i="1"/>
  <c r="AJ92" i="1" s="1"/>
  <c r="AJ93" i="1" s="1"/>
  <c r="AL89" i="1"/>
  <c r="AL91" i="1"/>
  <c r="AL92" i="1" s="1"/>
  <c r="AL93" i="1" s="1"/>
  <c r="AL90" i="1"/>
  <c r="AP91" i="1"/>
  <c r="AP92" i="1" s="1"/>
  <c r="AP93" i="1" s="1"/>
  <c r="AP90" i="1"/>
  <c r="AP89" i="1"/>
  <c r="AN89" i="1"/>
  <c r="AN90" i="1"/>
  <c r="AN91" i="1"/>
  <c r="AN92" i="1" s="1"/>
  <c r="AN93" i="1" s="1"/>
  <c r="AH91" i="1"/>
  <c r="AH92" i="1" s="1"/>
  <c r="AH93" i="1" s="1"/>
  <c r="AH89" i="1"/>
  <c r="AH90" i="1"/>
  <c r="AV90" i="1"/>
  <c r="AV89" i="1"/>
  <c r="AV91" i="1"/>
  <c r="AV92" i="1" s="1"/>
  <c r="AV93" i="1" s="1"/>
  <c r="AT91" i="1"/>
  <c r="AT92" i="1" s="1"/>
  <c r="AT93" i="1" s="1"/>
  <c r="AT89" i="1"/>
  <c r="AT90" i="1"/>
  <c r="AX89" i="1"/>
  <c r="AX91" i="1"/>
  <c r="AX92" i="1" s="1"/>
  <c r="AX93" i="1" s="1"/>
  <c r="AX90" i="1"/>
  <c r="AW90" i="1"/>
  <c r="AW91" i="1"/>
  <c r="AW92" i="1" s="1"/>
  <c r="AW93" i="1" s="1"/>
  <c r="AW89" i="1"/>
  <c r="BA90" i="1"/>
  <c r="BA91" i="1"/>
  <c r="BA92" i="1" s="1"/>
  <c r="BA93" i="1" s="1"/>
  <c r="BA89" i="1"/>
  <c r="AU90" i="1"/>
  <c r="AU89" i="1"/>
  <c r="AU91" i="1"/>
  <c r="AU92" i="1" s="1"/>
  <c r="AU93" i="1" s="1"/>
  <c r="AQ90" i="1"/>
  <c r="AQ89" i="1"/>
  <c r="AQ91" i="1"/>
  <c r="AQ92" i="1" s="1"/>
  <c r="AQ93" i="1" s="1"/>
  <c r="AZ89" i="1"/>
  <c r="AZ90" i="1"/>
  <c r="AZ91" i="1"/>
  <c r="AZ92" i="1" s="1"/>
  <c r="AZ93" i="1" s="1"/>
  <c r="AI77" i="1"/>
  <c r="AI79" i="1"/>
  <c r="AI80" i="1" s="1"/>
  <c r="AI81" i="1" s="1"/>
  <c r="AI78" i="1"/>
  <c r="AY78" i="1"/>
  <c r="AY79" i="1"/>
  <c r="AY80" i="1" s="1"/>
  <c r="AY81" i="1" s="1"/>
  <c r="AY77" i="1"/>
  <c r="AL79" i="1"/>
  <c r="AL80" i="1" s="1"/>
  <c r="AL81" i="1" s="1"/>
  <c r="AL78" i="1"/>
  <c r="AL77" i="1"/>
  <c r="AP77" i="1"/>
  <c r="AP78" i="1"/>
  <c r="AP79" i="1"/>
  <c r="AP80" i="1" s="1"/>
  <c r="AP81" i="1" s="1"/>
  <c r="AH77" i="1"/>
  <c r="AH79" i="1"/>
  <c r="AH80" i="1" s="1"/>
  <c r="AH81" i="1" s="1"/>
  <c r="AH78" i="1"/>
  <c r="AW79" i="1"/>
  <c r="AW80" i="1" s="1"/>
  <c r="AW81" i="1" s="1"/>
  <c r="AW78" i="1"/>
  <c r="AW77" i="1"/>
  <c r="BA79" i="1"/>
  <c r="BA80" i="1" s="1"/>
  <c r="BA81" i="1" s="1"/>
  <c r="BA78" i="1"/>
  <c r="BA77" i="1"/>
  <c r="AO79" i="1"/>
  <c r="AO80" i="1" s="1"/>
  <c r="AO81" i="1" s="1"/>
  <c r="AO78" i="1"/>
  <c r="AO77" i="1"/>
  <c r="AK79" i="1"/>
  <c r="AK80" i="1" s="1"/>
  <c r="AK81" i="1" s="1"/>
  <c r="AK78" i="1"/>
  <c r="AK77" i="1"/>
  <c r="AS77" i="1"/>
  <c r="AS79" i="1"/>
  <c r="AS80" i="1" s="1"/>
  <c r="AS81" i="1" s="1"/>
  <c r="AS78" i="1"/>
  <c r="AM78" i="1"/>
  <c r="AM77" i="1"/>
  <c r="AM79" i="1"/>
  <c r="AM80" i="1" s="1"/>
  <c r="AM81" i="1" s="1"/>
  <c r="AR78" i="1"/>
  <c r="AR77" i="1"/>
  <c r="AR79" i="1"/>
  <c r="AR80" i="1" s="1"/>
  <c r="AR81" i="1" s="1"/>
  <c r="AJ79" i="1"/>
  <c r="AJ80" i="1" s="1"/>
  <c r="AJ81" i="1" s="1"/>
  <c r="AJ78" i="1"/>
  <c r="AJ77" i="1"/>
  <c r="AN78" i="1"/>
  <c r="AN77" i="1"/>
  <c r="AN79" i="1"/>
  <c r="AN80" i="1" s="1"/>
  <c r="AN81" i="1" s="1"/>
  <c r="AV79" i="1"/>
  <c r="AV80" i="1" s="1"/>
  <c r="AV81" i="1" s="1"/>
  <c r="AV78" i="1"/>
  <c r="AV77" i="1"/>
  <c r="AT77" i="1"/>
  <c r="AT79" i="1"/>
  <c r="AT80" i="1" s="1"/>
  <c r="AT81" i="1" s="1"/>
  <c r="AT78" i="1"/>
  <c r="AX79" i="1"/>
  <c r="AX80" i="1" s="1"/>
  <c r="AX81" i="1" s="1"/>
  <c r="AX78" i="1"/>
  <c r="AX77" i="1"/>
  <c r="AU77" i="1"/>
  <c r="AU79" i="1"/>
  <c r="AU80" i="1" s="1"/>
  <c r="AU81" i="1" s="1"/>
  <c r="AU78" i="1"/>
  <c r="AQ77" i="1"/>
  <c r="AQ78" i="1"/>
  <c r="AQ79" i="1"/>
  <c r="AQ80" i="1" s="1"/>
  <c r="AQ81" i="1" s="1"/>
  <c r="AZ78" i="1"/>
  <c r="AZ79" i="1"/>
  <c r="AZ80" i="1" s="1"/>
  <c r="AZ81" i="1" s="1"/>
  <c r="AZ77" i="1"/>
  <c r="AZ54" i="1"/>
  <c r="AZ66" i="1"/>
  <c r="AS54" i="1"/>
  <c r="AS66" i="1"/>
  <c r="AM54" i="1"/>
  <c r="AM66" i="1"/>
  <c r="AY54" i="1"/>
  <c r="AY66" i="1"/>
  <c r="AV54" i="1"/>
  <c r="AV66" i="1"/>
  <c r="AW54" i="1"/>
  <c r="AW66" i="1"/>
  <c r="BA54" i="1"/>
  <c r="BA66" i="1"/>
  <c r="AK54" i="1"/>
  <c r="AK66" i="1"/>
  <c r="AI54" i="1"/>
  <c r="AI66" i="1"/>
  <c r="AR54" i="1"/>
  <c r="AR66" i="1"/>
  <c r="AJ54" i="1"/>
  <c r="AJ66" i="1"/>
  <c r="AL54" i="1"/>
  <c r="AL66" i="1"/>
  <c r="AH54" i="1"/>
  <c r="AH66" i="1"/>
  <c r="AT54" i="1"/>
  <c r="AT66" i="1"/>
  <c r="AX54" i="1"/>
  <c r="AX66" i="1"/>
  <c r="AU54" i="1"/>
  <c r="AU66" i="1"/>
  <c r="AQ54" i="1"/>
  <c r="AQ66" i="1"/>
  <c r="AO54" i="1"/>
  <c r="AO66" i="1"/>
  <c r="AP54" i="1"/>
  <c r="AP66" i="1"/>
  <c r="AN54" i="1"/>
  <c r="AN66" i="1"/>
  <c r="AK67" i="1"/>
  <c r="AK68" i="1" s="1"/>
  <c r="AK69" i="1" s="1"/>
  <c r="AK65" i="1"/>
  <c r="AO65" i="1"/>
  <c r="AO67" i="1"/>
  <c r="AO68" i="1" s="1"/>
  <c r="AO69" i="1" s="1"/>
  <c r="AY65" i="1"/>
  <c r="AY67" i="1"/>
  <c r="AY68" i="1" s="1"/>
  <c r="AY69" i="1" s="1"/>
  <c r="AS67" i="1"/>
  <c r="AS68" i="1" s="1"/>
  <c r="AS69" i="1" s="1"/>
  <c r="AS65" i="1"/>
  <c r="AI55" i="1"/>
  <c r="AI67" i="1"/>
  <c r="AI68" i="1" s="1"/>
  <c r="AI69" i="1" s="1"/>
  <c r="AI65" i="1"/>
  <c r="AM65" i="1"/>
  <c r="AM67" i="1"/>
  <c r="AM68" i="1" s="1"/>
  <c r="AM69" i="1" s="1"/>
  <c r="AR67" i="1"/>
  <c r="AR68" i="1" s="1"/>
  <c r="AR69" i="1" s="1"/>
  <c r="AR65" i="1"/>
  <c r="AJ67" i="1"/>
  <c r="AJ68" i="1" s="1"/>
  <c r="AJ69" i="1" s="1"/>
  <c r="AJ65" i="1"/>
  <c r="AL65" i="1"/>
  <c r="AL67" i="1"/>
  <c r="AL68" i="1" s="1"/>
  <c r="AL69" i="1" s="1"/>
  <c r="AP67" i="1"/>
  <c r="AP68" i="1" s="1"/>
  <c r="AP69" i="1" s="1"/>
  <c r="AP65" i="1"/>
  <c r="AN65" i="1"/>
  <c r="AN67" i="1"/>
  <c r="AN68" i="1" s="1"/>
  <c r="AN69" i="1" s="1"/>
  <c r="AH55" i="1"/>
  <c r="AH67" i="1"/>
  <c r="AH68" i="1" s="1"/>
  <c r="AH69" i="1" s="1"/>
  <c r="AH65" i="1"/>
  <c r="AV67" i="1"/>
  <c r="AV68" i="1" s="1"/>
  <c r="AV69" i="1" s="1"/>
  <c r="AV65" i="1"/>
  <c r="AT67" i="1"/>
  <c r="AT68" i="1" s="1"/>
  <c r="AT69" i="1" s="1"/>
  <c r="AT65" i="1"/>
  <c r="AX65" i="1"/>
  <c r="AX67" i="1"/>
  <c r="AX68" i="1" s="1"/>
  <c r="AX69" i="1" s="1"/>
  <c r="AW67" i="1"/>
  <c r="AW68" i="1" s="1"/>
  <c r="AW69" i="1" s="1"/>
  <c r="AW65" i="1"/>
  <c r="BA65" i="1"/>
  <c r="BA67" i="1"/>
  <c r="BA68" i="1" s="1"/>
  <c r="BA69" i="1" s="1"/>
  <c r="AU65" i="1"/>
  <c r="AU67" i="1"/>
  <c r="AU68" i="1" s="1"/>
  <c r="AU69" i="1" s="1"/>
  <c r="AQ67" i="1"/>
  <c r="AQ68" i="1" s="1"/>
  <c r="AQ69" i="1" s="1"/>
  <c r="AQ65" i="1"/>
  <c r="AZ65" i="1"/>
  <c r="AZ67" i="1"/>
  <c r="AZ68" i="1" s="1"/>
  <c r="AZ69" i="1" s="1"/>
  <c r="AY55" i="1"/>
  <c r="AY56" i="1" s="1"/>
  <c r="AJ55" i="1"/>
  <c r="AJ56" i="1" s="1"/>
  <c r="AN55" i="1"/>
  <c r="AN56" i="1" s="1"/>
  <c r="AS55" i="1"/>
  <c r="AS56" i="1" s="1"/>
  <c r="AV55" i="1"/>
  <c r="AV56" i="1" s="1"/>
  <c r="AO55" i="1"/>
  <c r="AO56" i="1" s="1"/>
  <c r="AR55" i="1"/>
  <c r="AR56" i="1" s="1"/>
  <c r="AL55" i="1"/>
  <c r="AL56" i="1" s="1"/>
  <c r="AT55" i="1"/>
  <c r="AT56" i="1" s="1"/>
  <c r="AK55" i="1"/>
  <c r="AK56" i="1" s="1"/>
  <c r="AM55" i="1"/>
  <c r="AM56" i="1" s="1"/>
  <c r="AP55" i="1"/>
  <c r="AP56" i="1" s="1"/>
  <c r="AX55" i="1"/>
  <c r="AX56" i="1" s="1"/>
  <c r="AW55" i="1"/>
  <c r="AW56" i="1" s="1"/>
  <c r="BA55" i="1"/>
  <c r="BA56" i="1" s="1"/>
  <c r="AU55" i="1"/>
  <c r="AU56" i="1" s="1"/>
  <c r="AQ55" i="1"/>
  <c r="AQ56" i="1" s="1"/>
  <c r="AZ55" i="1"/>
  <c r="AZ56" i="1" s="1"/>
  <c r="AI53" i="1"/>
  <c r="AH53" i="1"/>
  <c r="AR53" i="1"/>
  <c r="AJ53" i="1"/>
  <c r="AN53" i="1"/>
  <c r="AW53" i="1"/>
  <c r="BA53" i="1"/>
  <c r="AK53" i="1"/>
  <c r="AS53" i="1"/>
  <c r="AL53" i="1"/>
  <c r="AP53" i="1"/>
  <c r="AV53" i="1"/>
  <c r="AT53" i="1"/>
  <c r="AX53" i="1"/>
  <c r="AU53" i="1"/>
  <c r="AQ53" i="1"/>
  <c r="AZ53" i="1"/>
  <c r="AO53" i="1"/>
  <c r="AM53" i="1"/>
  <c r="AY53" i="1"/>
  <c r="W172" i="1" l="1"/>
  <c r="W171" i="1"/>
  <c r="W173" i="1" s="1"/>
  <c r="AA172" i="1"/>
  <c r="AA171" i="1"/>
  <c r="AC171" i="1"/>
  <c r="B21" i="1"/>
  <c r="C20" i="1"/>
  <c r="AQ52" i="1"/>
  <c r="AQ50" i="1"/>
  <c r="Y171" i="1"/>
  <c r="AK50" i="1"/>
  <c r="AB170" i="1"/>
  <c r="AK52" i="1"/>
  <c r="AC172" i="1"/>
  <c r="Y172" i="1"/>
  <c r="Y174" i="1" s="1"/>
  <c r="AF171" i="1"/>
  <c r="AI170" i="1"/>
  <c r="AU50" i="1"/>
  <c r="AU52" i="1"/>
  <c r="Z171" i="1"/>
  <c r="AF170" i="1"/>
  <c r="AO52" i="1"/>
  <c r="AP52" i="1"/>
  <c r="AI171" i="1"/>
  <c r="AS52" i="1"/>
  <c r="Z172" i="1"/>
  <c r="AX51" i="1"/>
  <c r="AS50" i="1"/>
  <c r="AY50" i="1"/>
  <c r="AY52" i="1"/>
  <c r="AO51" i="1"/>
  <c r="AX50" i="1"/>
  <c r="AB171" i="1"/>
  <c r="AR51" i="1"/>
  <c r="AL51" i="1"/>
  <c r="AE170" i="1"/>
  <c r="AE171" i="1"/>
  <c r="AL52" i="1"/>
  <c r="BA50" i="1"/>
  <c r="AG170" i="1"/>
  <c r="AG171" i="1"/>
  <c r="BA52" i="1"/>
  <c r="AD171" i="1"/>
  <c r="AW52" i="1"/>
  <c r="AZ50" i="1"/>
  <c r="AZ52" i="1"/>
  <c r="AT52" i="1"/>
  <c r="AR52" i="1"/>
  <c r="X172" i="1"/>
  <c r="AD172" i="1"/>
  <c r="X170" i="1"/>
  <c r="AH170" i="1"/>
  <c r="AH171" i="1"/>
  <c r="AG351" i="1"/>
  <c r="AG350" i="1"/>
  <c r="AG352" i="1"/>
  <c r="AB352" i="1"/>
  <c r="AB351" i="1"/>
  <c r="AB350" i="1"/>
  <c r="AD351" i="1"/>
  <c r="AD352" i="1"/>
  <c r="AD350" i="1"/>
  <c r="AF352" i="1"/>
  <c r="AF351" i="1"/>
  <c r="AF350" i="1"/>
  <c r="AA351" i="1"/>
  <c r="AA352" i="1"/>
  <c r="AA350" i="1"/>
  <c r="X350" i="1"/>
  <c r="X352" i="1"/>
  <c r="X351" i="1"/>
  <c r="AH351" i="1"/>
  <c r="AH350" i="1"/>
  <c r="AH352" i="1"/>
  <c r="Y352" i="1"/>
  <c r="Y351" i="1"/>
  <c r="Y350" i="1"/>
  <c r="AI350" i="1"/>
  <c r="AI351" i="1"/>
  <c r="AI352" i="1"/>
  <c r="W350" i="1"/>
  <c r="W352" i="1"/>
  <c r="W351" i="1"/>
  <c r="AE352" i="1"/>
  <c r="AE351" i="1"/>
  <c r="AE350" i="1"/>
  <c r="Z352" i="1"/>
  <c r="Z350" i="1"/>
  <c r="Z351" i="1"/>
  <c r="AC350" i="1"/>
  <c r="AC351" i="1"/>
  <c r="AC352" i="1"/>
  <c r="AV51" i="1"/>
  <c r="AM51" i="1"/>
  <c r="AT51" i="1"/>
  <c r="AM50" i="1"/>
  <c r="AN50" i="1"/>
  <c r="AN52" i="1"/>
  <c r="AP51" i="1"/>
  <c r="AW51" i="1"/>
  <c r="AV52" i="1"/>
  <c r="AK171" i="1"/>
  <c r="AK170" i="1"/>
  <c r="AK172" i="1"/>
  <c r="AT172" i="1"/>
  <c r="AT171" i="1"/>
  <c r="AT170" i="1"/>
  <c r="AY170" i="1"/>
  <c r="AY171" i="1"/>
  <c r="AY172" i="1"/>
  <c r="AN172" i="1"/>
  <c r="AN170" i="1"/>
  <c r="AN171" i="1"/>
  <c r="BA172" i="1"/>
  <c r="BA171" i="1"/>
  <c r="BA170" i="1"/>
  <c r="AZ172" i="1"/>
  <c r="AZ170" i="1"/>
  <c r="AZ171" i="1"/>
  <c r="AO172" i="1"/>
  <c r="AO171" i="1"/>
  <c r="AO170" i="1"/>
  <c r="AJ51" i="1"/>
  <c r="AJ50" i="1"/>
  <c r="AW171" i="1"/>
  <c r="AW170" i="1"/>
  <c r="AW172" i="1"/>
  <c r="AM170" i="1"/>
  <c r="AM172" i="1"/>
  <c r="AM171" i="1"/>
  <c r="AU172" i="1"/>
  <c r="AU171" i="1"/>
  <c r="AU170" i="1"/>
  <c r="AL170" i="1"/>
  <c r="AL172" i="1"/>
  <c r="AL171" i="1"/>
  <c r="AV171" i="1"/>
  <c r="AV170" i="1"/>
  <c r="AV172" i="1"/>
  <c r="AR170" i="1"/>
  <c r="AR172" i="1"/>
  <c r="AR171" i="1"/>
  <c r="AJ171" i="1"/>
  <c r="AJ170" i="1"/>
  <c r="AJ172" i="1"/>
  <c r="AS172" i="1"/>
  <c r="AS171" i="1"/>
  <c r="AS170" i="1"/>
  <c r="AX170" i="1"/>
  <c r="AX172" i="1"/>
  <c r="AX171" i="1"/>
  <c r="AQ170" i="1"/>
  <c r="AQ172" i="1"/>
  <c r="AQ171" i="1"/>
  <c r="AP171" i="1"/>
  <c r="AP170" i="1"/>
  <c r="AP172" i="1"/>
  <c r="AX57" i="1"/>
  <c r="AR57" i="1"/>
  <c r="AL57" i="1"/>
  <c r="AP57" i="1"/>
  <c r="BA57" i="1"/>
  <c r="AZ57" i="1"/>
  <c r="AN57" i="1"/>
  <c r="AM57" i="1"/>
  <c r="AS57" i="1"/>
  <c r="AY57" i="1"/>
  <c r="AU57" i="1"/>
  <c r="AV57" i="1"/>
  <c r="AO57" i="1"/>
  <c r="AW57" i="1"/>
  <c r="AK57" i="1"/>
  <c r="AJ57" i="1"/>
  <c r="AT57" i="1"/>
  <c r="AQ57" i="1"/>
  <c r="AF49" i="1"/>
  <c r="X49" i="1"/>
  <c r="AG355" i="1" l="1"/>
  <c r="AG356" i="1" s="1"/>
  <c r="AG357" i="1" s="1"/>
  <c r="AF175" i="1"/>
  <c r="AF176" i="1" s="1"/>
  <c r="AF177" i="1" s="1"/>
  <c r="AG354" i="1"/>
  <c r="AG353" i="1"/>
  <c r="AG175" i="1"/>
  <c r="AG176" i="1" s="1"/>
  <c r="AG177" i="1" s="1"/>
  <c r="AG173" i="1"/>
  <c r="AG174" i="1"/>
  <c r="AF353" i="1"/>
  <c r="AF354" i="1"/>
  <c r="AF173" i="1"/>
  <c r="AF174" i="1"/>
  <c r="AF50" i="1"/>
  <c r="AF355" i="1"/>
  <c r="AF356" i="1" s="1"/>
  <c r="AF357" i="1" s="1"/>
  <c r="AE354" i="1"/>
  <c r="AE355" i="1"/>
  <c r="AE356" i="1" s="1"/>
  <c r="AE357" i="1" s="1"/>
  <c r="AE353" i="1"/>
  <c r="AE174" i="1"/>
  <c r="AE173" i="1"/>
  <c r="AE175" i="1"/>
  <c r="AE176" i="1" s="1"/>
  <c r="AE177" i="1" s="1"/>
  <c r="AD173" i="1"/>
  <c r="AD175" i="1"/>
  <c r="AD176" i="1" s="1"/>
  <c r="AD177" i="1" s="1"/>
  <c r="AD353" i="1"/>
  <c r="AD354" i="1"/>
  <c r="AD174" i="1"/>
  <c r="AD355" i="1"/>
  <c r="AD356" i="1" s="1"/>
  <c r="AD357" i="1" s="1"/>
  <c r="AB174" i="1"/>
  <c r="AB173" i="1"/>
  <c r="AB175" i="1"/>
  <c r="AB176" i="1" s="1"/>
  <c r="AB177" i="1" s="1"/>
  <c r="AB354" i="1"/>
  <c r="AB353" i="1"/>
  <c r="AB355" i="1"/>
  <c r="AB356" i="1" s="1"/>
  <c r="AB357" i="1" s="1"/>
  <c r="AA355" i="1"/>
  <c r="AA356" i="1" s="1"/>
  <c r="AA357" i="1" s="1"/>
  <c r="AA354" i="1"/>
  <c r="AA353" i="1"/>
  <c r="AA173" i="1"/>
  <c r="AA175" i="1"/>
  <c r="AA176" i="1" s="1"/>
  <c r="AA177" i="1" s="1"/>
  <c r="AA174" i="1"/>
  <c r="Z174" i="1"/>
  <c r="Z173" i="1"/>
  <c r="Z175" i="1"/>
  <c r="Z176" i="1" s="1"/>
  <c r="Z177" i="1" s="1"/>
  <c r="Z354" i="1"/>
  <c r="Z353" i="1"/>
  <c r="Z355" i="1"/>
  <c r="Z356" i="1" s="1"/>
  <c r="Z357" i="1" s="1"/>
  <c r="Y175" i="1"/>
  <c r="Y176" i="1" s="1"/>
  <c r="Y177" i="1" s="1"/>
  <c r="Y173" i="1"/>
  <c r="Y354" i="1"/>
  <c r="Y353" i="1"/>
  <c r="Y355" i="1"/>
  <c r="Y356" i="1" s="1"/>
  <c r="Y357" i="1" s="1"/>
  <c r="X354" i="1"/>
  <c r="X353" i="1"/>
  <c r="X355" i="1"/>
  <c r="X356" i="1" s="1"/>
  <c r="X357" i="1" s="1"/>
  <c r="X50" i="1"/>
  <c r="X174" i="1"/>
  <c r="X175" i="1"/>
  <c r="X176" i="1" s="1"/>
  <c r="X177" i="1" s="1"/>
  <c r="X173" i="1"/>
  <c r="W174" i="1"/>
  <c r="W175" i="1"/>
  <c r="W176" i="1" s="1"/>
  <c r="W177" i="1" s="1"/>
  <c r="B22" i="1"/>
  <c r="C21" i="1"/>
  <c r="AC174" i="1"/>
  <c r="AC175" i="1"/>
  <c r="AC176" i="1" s="1"/>
  <c r="AC177" i="1" s="1"/>
  <c r="AC173" i="1"/>
  <c r="AC353" i="1"/>
  <c r="AC354" i="1"/>
  <c r="AC355" i="1"/>
  <c r="AC356" i="1" s="1"/>
  <c r="AC357" i="1" s="1"/>
  <c r="W354" i="1"/>
  <c r="W353" i="1"/>
  <c r="W355" i="1"/>
  <c r="W356" i="1" s="1"/>
  <c r="W357" i="1" s="1"/>
  <c r="Y49" i="1"/>
  <c r="AF52" i="1"/>
  <c r="AF51" i="1"/>
  <c r="AE49" i="1"/>
  <c r="W49" i="1"/>
  <c r="X52" i="1"/>
  <c r="X51" i="1"/>
  <c r="AG49" i="1"/>
  <c r="AF55" i="1" l="1"/>
  <c r="AF56" i="1" s="1"/>
  <c r="AG50" i="1"/>
  <c r="AF53" i="1"/>
  <c r="AF54" i="1"/>
  <c r="AE50" i="1"/>
  <c r="X55" i="1"/>
  <c r="X56" i="1" s="1"/>
  <c r="Y50" i="1"/>
  <c r="X53" i="1"/>
  <c r="X54" i="1"/>
  <c r="B23" i="1"/>
  <c r="C22" i="1"/>
  <c r="W50" i="1"/>
  <c r="AD49" i="1"/>
  <c r="AE52" i="1"/>
  <c r="AE51" i="1"/>
  <c r="AB49" i="1"/>
  <c r="AH49" i="1"/>
  <c r="AH50" i="1" s="1"/>
  <c r="W52" i="1"/>
  <c r="W51" i="1"/>
  <c r="Z49" i="1"/>
  <c r="AG52" i="1"/>
  <c r="AG51" i="1"/>
  <c r="AI49" i="1"/>
  <c r="AI50" i="1" s="1"/>
  <c r="Y52" i="1"/>
  <c r="Y51" i="1"/>
  <c r="R42" i="1" a="1"/>
  <c r="H42" i="1" a="1"/>
  <c r="AG55" i="1" l="1"/>
  <c r="AG56" i="1" s="1"/>
  <c r="AE55" i="1"/>
  <c r="AE56" i="1" s="1"/>
  <c r="AG54" i="1"/>
  <c r="AG53" i="1"/>
  <c r="AE53" i="1"/>
  <c r="AE54" i="1"/>
  <c r="AD50" i="1"/>
  <c r="AB50" i="1"/>
  <c r="Z50" i="1"/>
  <c r="Y53" i="1"/>
  <c r="Y54" i="1"/>
  <c r="Y55" i="1"/>
  <c r="Y56" i="1" s="1"/>
  <c r="H42" i="1"/>
  <c r="R42" i="1"/>
  <c r="B24" i="1"/>
  <c r="C23" i="1"/>
  <c r="W54" i="1"/>
  <c r="W55" i="1"/>
  <c r="W56" i="1" s="1"/>
  <c r="W53" i="1"/>
  <c r="X57" i="1"/>
  <c r="AF57" i="1"/>
  <c r="AI52" i="1"/>
  <c r="AI51" i="1"/>
  <c r="AD52" i="1"/>
  <c r="AD51" i="1"/>
  <c r="AC49" i="1"/>
  <c r="AB52" i="1"/>
  <c r="AB51" i="1"/>
  <c r="AH52" i="1"/>
  <c r="AH51" i="1"/>
  <c r="Z52" i="1"/>
  <c r="Z51" i="1"/>
  <c r="AA49" i="1"/>
  <c r="S42" i="1" a="1"/>
  <c r="Q42" i="1" a="1"/>
  <c r="G42" i="1" a="1"/>
  <c r="I42" i="1" a="1"/>
  <c r="Z55" i="1" l="1"/>
  <c r="Z56" i="1" s="1"/>
  <c r="AD55" i="1"/>
  <c r="AD56" i="1" s="1"/>
  <c r="AD53" i="1"/>
  <c r="AD54" i="1"/>
  <c r="AB55" i="1"/>
  <c r="AB56" i="1" s="1"/>
  <c r="AB54" i="1"/>
  <c r="AB53" i="1"/>
  <c r="AA50" i="1"/>
  <c r="Z53" i="1"/>
  <c r="Z54" i="1"/>
  <c r="S42" i="1"/>
  <c r="G42" i="1"/>
  <c r="Q42" i="1"/>
  <c r="I42" i="1"/>
  <c r="C24" i="1"/>
  <c r="B25" i="1"/>
  <c r="R169" i="1"/>
  <c r="R349" i="1"/>
  <c r="R49" i="1"/>
  <c r="H349" i="1"/>
  <c r="H169" i="1"/>
  <c r="H49" i="1"/>
  <c r="AC50" i="1"/>
  <c r="W57" i="1"/>
  <c r="Y57" i="1"/>
  <c r="AG57" i="1"/>
  <c r="AE57" i="1"/>
  <c r="AI56" i="1"/>
  <c r="AH56" i="1"/>
  <c r="AC52" i="1"/>
  <c r="AC51" i="1"/>
  <c r="AA52" i="1"/>
  <c r="AA51" i="1"/>
  <c r="J42" i="1" a="1"/>
  <c r="L42" i="1" a="1"/>
  <c r="F42" i="1" a="1"/>
  <c r="P42" i="1" a="1"/>
  <c r="T42" i="1" a="1"/>
  <c r="V42" i="1" a="1"/>
  <c r="AC55" i="1" l="1"/>
  <c r="AC56" i="1" s="1"/>
  <c r="AA55" i="1"/>
  <c r="AA56" i="1" s="1"/>
  <c r="AA54" i="1"/>
  <c r="AA53" i="1"/>
  <c r="J42" i="1"/>
  <c r="T42" i="1"/>
  <c r="F42" i="1"/>
  <c r="V42" i="1"/>
  <c r="P42" i="1"/>
  <c r="L42" i="1"/>
  <c r="H50" i="1"/>
  <c r="H52" i="1"/>
  <c r="H51" i="1"/>
  <c r="H170" i="1"/>
  <c r="H172" i="1"/>
  <c r="H171" i="1"/>
  <c r="H352" i="1"/>
  <c r="H351" i="1"/>
  <c r="H350" i="1"/>
  <c r="R52" i="1"/>
  <c r="R50" i="1"/>
  <c r="R51" i="1"/>
  <c r="R352" i="1"/>
  <c r="R350" i="1"/>
  <c r="R351" i="1"/>
  <c r="R170" i="1"/>
  <c r="R172" i="1"/>
  <c r="R171" i="1"/>
  <c r="C25" i="1"/>
  <c r="B26" i="1"/>
  <c r="I169" i="1"/>
  <c r="I349" i="1"/>
  <c r="I49" i="1"/>
  <c r="Q169" i="1"/>
  <c r="Q349" i="1"/>
  <c r="Q49" i="1"/>
  <c r="G169" i="1"/>
  <c r="G349" i="1"/>
  <c r="G49" i="1"/>
  <c r="S169" i="1"/>
  <c r="S349" i="1"/>
  <c r="S49" i="1"/>
  <c r="AC53" i="1"/>
  <c r="AC54" i="1"/>
  <c r="Z57" i="1"/>
  <c r="AH57" i="1"/>
  <c r="AI57" i="1"/>
  <c r="AD57" i="1"/>
  <c r="AB57" i="1"/>
  <c r="O42" i="1" a="1"/>
  <c r="M42" i="1" a="1"/>
  <c r="U42" i="1" a="1"/>
  <c r="E42" i="1" a="1"/>
  <c r="K42" i="1" a="1"/>
  <c r="R55" i="1" l="1"/>
  <c r="R56" i="1" s="1"/>
  <c r="R57" i="1" s="1"/>
  <c r="H55" i="1"/>
  <c r="H56" i="1" s="1"/>
  <c r="H57" i="1" s="1"/>
  <c r="H175" i="1"/>
  <c r="H176" i="1" s="1"/>
  <c r="H177" i="1" s="1"/>
  <c r="R175" i="1"/>
  <c r="R176" i="1" s="1"/>
  <c r="R177" i="1" s="1"/>
  <c r="H355" i="1"/>
  <c r="H356" i="1" s="1"/>
  <c r="H357" i="1" s="1"/>
  <c r="R173" i="1"/>
  <c r="K42" i="1"/>
  <c r="O42" i="1"/>
  <c r="U42" i="1"/>
  <c r="M42" i="1"/>
  <c r="E42" i="1"/>
  <c r="Q170" i="1"/>
  <c r="Q171" i="1"/>
  <c r="Q172" i="1"/>
  <c r="H174" i="1"/>
  <c r="H173" i="1"/>
  <c r="I50" i="1"/>
  <c r="I52" i="1"/>
  <c r="I51" i="1"/>
  <c r="C26" i="1"/>
  <c r="B27" i="1"/>
  <c r="H54" i="1"/>
  <c r="H53" i="1"/>
  <c r="L169" i="1"/>
  <c r="L349" i="1"/>
  <c r="L49" i="1"/>
  <c r="G172" i="1"/>
  <c r="G170" i="1"/>
  <c r="G171" i="1"/>
  <c r="Q350" i="1"/>
  <c r="Q352" i="1"/>
  <c r="Q351" i="1"/>
  <c r="R354" i="1"/>
  <c r="R353" i="1"/>
  <c r="I350" i="1"/>
  <c r="I351" i="1"/>
  <c r="I352" i="1"/>
  <c r="I172" i="1"/>
  <c r="I170" i="1"/>
  <c r="I171" i="1"/>
  <c r="S50" i="1"/>
  <c r="S52" i="1"/>
  <c r="S51" i="1"/>
  <c r="R54" i="1"/>
  <c r="R53" i="1"/>
  <c r="S350" i="1"/>
  <c r="S352" i="1"/>
  <c r="S351" i="1"/>
  <c r="S170" i="1"/>
  <c r="S172" i="1"/>
  <c r="S171" i="1"/>
  <c r="P169" i="1"/>
  <c r="P349" i="1"/>
  <c r="P49" i="1"/>
  <c r="G52" i="1"/>
  <c r="G51" i="1"/>
  <c r="G50" i="1"/>
  <c r="H353" i="1"/>
  <c r="H354" i="1"/>
  <c r="V349" i="1"/>
  <c r="V169" i="1"/>
  <c r="V49" i="1"/>
  <c r="G352" i="1"/>
  <c r="G351" i="1"/>
  <c r="G350" i="1"/>
  <c r="F169" i="1"/>
  <c r="F349" i="1"/>
  <c r="F49" i="1"/>
  <c r="R174" i="1"/>
  <c r="T169" i="1"/>
  <c r="T349" i="1"/>
  <c r="T49" i="1"/>
  <c r="Q52" i="1"/>
  <c r="Q51" i="1"/>
  <c r="Q50" i="1"/>
  <c r="R355" i="1"/>
  <c r="R356" i="1" s="1"/>
  <c r="R357" i="1" s="1"/>
  <c r="J169" i="1"/>
  <c r="J349" i="1"/>
  <c r="J49" i="1"/>
  <c r="AC57" i="1"/>
  <c r="AA57" i="1"/>
  <c r="D42" i="1" a="1"/>
  <c r="N42" i="1" a="1"/>
  <c r="Q174" i="1" l="1"/>
  <c r="I355" i="1"/>
  <c r="I356" i="1" s="1"/>
  <c r="I357" i="1" s="1"/>
  <c r="Q175" i="1"/>
  <c r="Q176" i="1" s="1"/>
  <c r="Q177" i="1" s="1"/>
  <c r="S173" i="1"/>
  <c r="G355" i="1"/>
  <c r="G356" i="1" s="1"/>
  <c r="G357" i="1" s="1"/>
  <c r="Q55" i="1"/>
  <c r="Q56" i="1" s="1"/>
  <c r="Q57" i="1" s="1"/>
  <c r="G55" i="1"/>
  <c r="G56" i="1" s="1"/>
  <c r="G57" i="1" s="1"/>
  <c r="S175" i="1"/>
  <c r="S176" i="1" s="1"/>
  <c r="S177" i="1" s="1"/>
  <c r="S55" i="1"/>
  <c r="S56" i="1" s="1"/>
  <c r="S57" i="1" s="1"/>
  <c r="Q355" i="1"/>
  <c r="Q356" i="1" s="1"/>
  <c r="Q357" i="1" s="1"/>
  <c r="N42" i="1"/>
  <c r="D42" i="1"/>
  <c r="G173" i="1"/>
  <c r="G174" i="1"/>
  <c r="G53" i="1"/>
  <c r="G54" i="1"/>
  <c r="J172" i="1"/>
  <c r="J170" i="1"/>
  <c r="J171" i="1"/>
  <c r="F171" i="1"/>
  <c r="F170" i="1"/>
  <c r="F172" i="1"/>
  <c r="S353" i="1"/>
  <c r="S354" i="1"/>
  <c r="I353" i="1"/>
  <c r="I354" i="1"/>
  <c r="L350" i="1"/>
  <c r="L352" i="1"/>
  <c r="L351" i="1"/>
  <c r="G353" i="1"/>
  <c r="G354" i="1"/>
  <c r="P52" i="1"/>
  <c r="P51" i="1"/>
  <c r="P50" i="1"/>
  <c r="L171" i="1"/>
  <c r="L172" i="1"/>
  <c r="L170" i="1"/>
  <c r="Q53" i="1"/>
  <c r="Q54" i="1"/>
  <c r="P352" i="1"/>
  <c r="P350" i="1"/>
  <c r="P351" i="1"/>
  <c r="P172" i="1"/>
  <c r="P171" i="1"/>
  <c r="P170" i="1"/>
  <c r="Q173" i="1"/>
  <c r="V52" i="1"/>
  <c r="V50" i="1"/>
  <c r="V51" i="1"/>
  <c r="C27" i="1"/>
  <c r="B28" i="1"/>
  <c r="E169" i="1"/>
  <c r="E349" i="1"/>
  <c r="E49" i="1"/>
  <c r="J52" i="1"/>
  <c r="J51" i="1"/>
  <c r="J50" i="1"/>
  <c r="F52" i="1"/>
  <c r="F51" i="1"/>
  <c r="F50" i="1"/>
  <c r="I54" i="1"/>
  <c r="I53" i="1"/>
  <c r="J351" i="1"/>
  <c r="J350" i="1"/>
  <c r="J352" i="1"/>
  <c r="F351" i="1"/>
  <c r="F352" i="1"/>
  <c r="F350" i="1"/>
  <c r="L52" i="1"/>
  <c r="L51" i="1"/>
  <c r="L50" i="1"/>
  <c r="T50" i="1"/>
  <c r="T52" i="1"/>
  <c r="T51" i="1"/>
  <c r="V171" i="1"/>
  <c r="V170" i="1"/>
  <c r="V172" i="1"/>
  <c r="S53" i="1"/>
  <c r="S54" i="1"/>
  <c r="M169" i="1"/>
  <c r="M349" i="1"/>
  <c r="M49" i="1"/>
  <c r="T352" i="1"/>
  <c r="T351" i="1"/>
  <c r="T350" i="1"/>
  <c r="V351" i="1"/>
  <c r="V350" i="1"/>
  <c r="V352" i="1"/>
  <c r="Q353" i="1"/>
  <c r="Q354" i="1"/>
  <c r="I55" i="1"/>
  <c r="I56" i="1" s="1"/>
  <c r="I57" i="1" s="1"/>
  <c r="U169" i="1"/>
  <c r="U349" i="1"/>
  <c r="U49" i="1"/>
  <c r="T170" i="1"/>
  <c r="T171" i="1"/>
  <c r="T172" i="1"/>
  <c r="S174" i="1"/>
  <c r="I175" i="1"/>
  <c r="I176" i="1" s="1"/>
  <c r="I177" i="1" s="1"/>
  <c r="I173" i="1"/>
  <c r="I174" i="1"/>
  <c r="G175" i="1"/>
  <c r="G176" i="1" s="1"/>
  <c r="G177" i="1" s="1"/>
  <c r="O169" i="1"/>
  <c r="O349" i="1"/>
  <c r="O49" i="1"/>
  <c r="S355" i="1"/>
  <c r="S356" i="1" s="1"/>
  <c r="S357" i="1" s="1"/>
  <c r="K169" i="1"/>
  <c r="K349" i="1"/>
  <c r="K49" i="1"/>
  <c r="J355" i="1" l="1"/>
  <c r="J356" i="1" s="1"/>
  <c r="J357" i="1" s="1"/>
  <c r="P55" i="1"/>
  <c r="P56" i="1" s="1"/>
  <c r="P57" i="1" s="1"/>
  <c r="P175" i="1"/>
  <c r="P176" i="1" s="1"/>
  <c r="P177" i="1" s="1"/>
  <c r="V355" i="1"/>
  <c r="V356" i="1" s="1"/>
  <c r="V357" i="1" s="1"/>
  <c r="J55" i="1"/>
  <c r="J56" i="1" s="1"/>
  <c r="J57" i="1" s="1"/>
  <c r="F355" i="1"/>
  <c r="F356" i="1" s="1"/>
  <c r="F357" i="1" s="1"/>
  <c r="T175" i="1"/>
  <c r="T176" i="1" s="1"/>
  <c r="T177" i="1" s="1"/>
  <c r="L175" i="1"/>
  <c r="L176" i="1" s="1"/>
  <c r="L177" i="1" s="1"/>
  <c r="J175" i="1"/>
  <c r="J176" i="1" s="1"/>
  <c r="J177" i="1" s="1"/>
  <c r="T55" i="1"/>
  <c r="T56" i="1" s="1"/>
  <c r="T57" i="1" s="1"/>
  <c r="T355" i="1"/>
  <c r="T356" i="1" s="1"/>
  <c r="T357" i="1" s="1"/>
  <c r="V55" i="1"/>
  <c r="V56" i="1" s="1"/>
  <c r="V57" i="1" s="1"/>
  <c r="L355" i="1"/>
  <c r="L356" i="1" s="1"/>
  <c r="L357" i="1" s="1"/>
  <c r="F55" i="1"/>
  <c r="F56" i="1" s="1"/>
  <c r="F57" i="1" s="1"/>
  <c r="O171" i="1"/>
  <c r="O172" i="1"/>
  <c r="O170" i="1"/>
  <c r="M351" i="1"/>
  <c r="M352" i="1"/>
  <c r="M350" i="1"/>
  <c r="L54" i="1"/>
  <c r="L53" i="1"/>
  <c r="C28" i="1"/>
  <c r="B29" i="1"/>
  <c r="F175" i="1"/>
  <c r="F176" i="1" s="1"/>
  <c r="F177" i="1" s="1"/>
  <c r="F173" i="1"/>
  <c r="F174" i="1"/>
  <c r="M171" i="1"/>
  <c r="M172" i="1"/>
  <c r="M170" i="1"/>
  <c r="J174" i="1"/>
  <c r="J173" i="1"/>
  <c r="V175" i="1"/>
  <c r="V176" i="1" s="1"/>
  <c r="V177" i="1" s="1"/>
  <c r="V173" i="1"/>
  <c r="V174" i="1"/>
  <c r="K50" i="1"/>
  <c r="K52" i="1"/>
  <c r="K51" i="1"/>
  <c r="L354" i="1"/>
  <c r="L353" i="1"/>
  <c r="K172" i="1"/>
  <c r="K170" i="1"/>
  <c r="K171" i="1"/>
  <c r="T354" i="1"/>
  <c r="T353" i="1"/>
  <c r="U52" i="1"/>
  <c r="U50" i="1"/>
  <c r="U51" i="1"/>
  <c r="E52" i="1"/>
  <c r="E50" i="1"/>
  <c r="E51" i="1"/>
  <c r="U351" i="1"/>
  <c r="U352" i="1"/>
  <c r="U350" i="1"/>
  <c r="P354" i="1"/>
  <c r="P353" i="1"/>
  <c r="F54" i="1"/>
  <c r="F53" i="1"/>
  <c r="F353" i="1"/>
  <c r="F354" i="1"/>
  <c r="V54" i="1"/>
  <c r="V53" i="1"/>
  <c r="V353" i="1"/>
  <c r="V354" i="1"/>
  <c r="J54" i="1"/>
  <c r="J53" i="1"/>
  <c r="L173" i="1"/>
  <c r="L174" i="1"/>
  <c r="K350" i="1"/>
  <c r="K351" i="1"/>
  <c r="K352" i="1"/>
  <c r="T173" i="1"/>
  <c r="T174" i="1"/>
  <c r="P174" i="1"/>
  <c r="P173" i="1"/>
  <c r="J354" i="1"/>
  <c r="J353" i="1"/>
  <c r="O50" i="1"/>
  <c r="O52" i="1"/>
  <c r="O51" i="1"/>
  <c r="T54" i="1"/>
  <c r="T53" i="1"/>
  <c r="E350" i="1"/>
  <c r="E352" i="1"/>
  <c r="E351" i="1"/>
  <c r="P53" i="1"/>
  <c r="P54" i="1"/>
  <c r="D169" i="1"/>
  <c r="D349" i="1"/>
  <c r="B44" i="1"/>
  <c r="D49" i="1"/>
  <c r="O351" i="1"/>
  <c r="O352" i="1"/>
  <c r="O350" i="1"/>
  <c r="U172" i="1"/>
  <c r="U171" i="1"/>
  <c r="U170" i="1"/>
  <c r="M52" i="1"/>
  <c r="M50" i="1"/>
  <c r="M51" i="1"/>
  <c r="L55" i="1"/>
  <c r="L56" i="1" s="1"/>
  <c r="L57" i="1" s="1"/>
  <c r="E170" i="1"/>
  <c r="E172" i="1"/>
  <c r="E171" i="1"/>
  <c r="P355" i="1"/>
  <c r="P356" i="1" s="1"/>
  <c r="P357" i="1" s="1"/>
  <c r="N169" i="1"/>
  <c r="N349" i="1"/>
  <c r="N49" i="1"/>
  <c r="U55" i="1" l="1"/>
  <c r="U56" i="1" s="1"/>
  <c r="U57" i="1" s="1"/>
  <c r="O355" i="1"/>
  <c r="O356" i="1" s="1"/>
  <c r="O357" i="1" s="1"/>
  <c r="K55" i="1"/>
  <c r="K56" i="1" s="1"/>
  <c r="K57" i="1" s="1"/>
  <c r="O175" i="1"/>
  <c r="O176" i="1" s="1"/>
  <c r="O177" i="1" s="1"/>
  <c r="U175" i="1"/>
  <c r="U176" i="1" s="1"/>
  <c r="U177" i="1" s="1"/>
  <c r="E175" i="1"/>
  <c r="E176" i="1" s="1"/>
  <c r="E177" i="1" s="1"/>
  <c r="E55" i="1"/>
  <c r="E56" i="1" s="1"/>
  <c r="E57" i="1" s="1"/>
  <c r="E173" i="1"/>
  <c r="M175" i="1"/>
  <c r="M176" i="1" s="1"/>
  <c r="M177" i="1" s="1"/>
  <c r="E355" i="1"/>
  <c r="E356" i="1" s="1"/>
  <c r="E357" i="1" s="1"/>
  <c r="M355" i="1"/>
  <c r="M356" i="1" s="1"/>
  <c r="M357" i="1" s="1"/>
  <c r="K175" i="1"/>
  <c r="K176" i="1" s="1"/>
  <c r="K177" i="1" s="1"/>
  <c r="U355" i="1"/>
  <c r="U356" i="1" s="1"/>
  <c r="U357" i="1" s="1"/>
  <c r="O55" i="1"/>
  <c r="O56" i="1" s="1"/>
  <c r="O57" i="1" s="1"/>
  <c r="M55" i="1"/>
  <c r="M56" i="1" s="1"/>
  <c r="M57" i="1" s="1"/>
  <c r="K355" i="1"/>
  <c r="K356" i="1" s="1"/>
  <c r="K357" i="1" s="1"/>
  <c r="C29" i="1"/>
  <c r="B30" i="1"/>
  <c r="N171" i="1"/>
  <c r="N170" i="1"/>
  <c r="N172" i="1"/>
  <c r="U354" i="1"/>
  <c r="U353" i="1"/>
  <c r="K173" i="1"/>
  <c r="K174" i="1"/>
  <c r="O354" i="1"/>
  <c r="O353" i="1"/>
  <c r="E353" i="1"/>
  <c r="E354" i="1"/>
  <c r="M353" i="1"/>
  <c r="M354" i="1"/>
  <c r="E174" i="1"/>
  <c r="E53" i="1"/>
  <c r="E54" i="1"/>
  <c r="M173" i="1"/>
  <c r="M174" i="1"/>
  <c r="N351" i="1"/>
  <c r="N352" i="1"/>
  <c r="N350" i="1"/>
  <c r="U173" i="1"/>
  <c r="U174" i="1"/>
  <c r="D51" i="1"/>
  <c r="D50" i="1"/>
  <c r="D52" i="1"/>
  <c r="K354" i="1"/>
  <c r="K353" i="1"/>
  <c r="O174" i="1"/>
  <c r="O173" i="1"/>
  <c r="M53" i="1"/>
  <c r="M54" i="1"/>
  <c r="D352" i="1"/>
  <c r="D351" i="1"/>
  <c r="D350" i="1"/>
  <c r="U53" i="1"/>
  <c r="U54" i="1"/>
  <c r="N52" i="1"/>
  <c r="N51" i="1"/>
  <c r="N50" i="1"/>
  <c r="D172" i="1"/>
  <c r="D171" i="1"/>
  <c r="D170" i="1"/>
  <c r="O53" i="1"/>
  <c r="O54" i="1"/>
  <c r="K53" i="1"/>
  <c r="K54" i="1"/>
  <c r="N55" i="1" l="1"/>
  <c r="N56" i="1" s="1"/>
  <c r="N57" i="1" s="1"/>
  <c r="D175" i="1"/>
  <c r="D176" i="1" s="1"/>
  <c r="D177" i="1" s="1"/>
  <c r="D355" i="1"/>
  <c r="D356" i="1" s="1"/>
  <c r="D357" i="1" s="1"/>
  <c r="N355" i="1"/>
  <c r="N356" i="1" s="1"/>
  <c r="N357" i="1" s="1"/>
  <c r="D55" i="1"/>
  <c r="D56" i="1" s="1"/>
  <c r="N354" i="1"/>
  <c r="N353" i="1"/>
  <c r="D354" i="1"/>
  <c r="D353" i="1"/>
  <c r="D54" i="1"/>
  <c r="D53" i="1"/>
  <c r="N175" i="1"/>
  <c r="N174" i="1"/>
  <c r="N173" i="1"/>
  <c r="D174" i="1"/>
  <c r="D173" i="1"/>
  <c r="C30" i="1"/>
  <c r="B31" i="1"/>
  <c r="N54" i="1"/>
  <c r="N53" i="1"/>
  <c r="BC356" i="1" l="1"/>
  <c r="BC357" i="1"/>
  <c r="BC55" i="1"/>
  <c r="BC56" i="1"/>
  <c r="BC354" i="1"/>
  <c r="D57" i="1"/>
  <c r="BC57" i="1" s="1"/>
  <c r="BC353" i="1"/>
  <c r="BC355" i="1"/>
  <c r="BC53" i="1"/>
  <c r="BC54" i="1"/>
  <c r="BC173" i="1"/>
  <c r="N176" i="1"/>
  <c r="BC175" i="1"/>
  <c r="B32" i="1"/>
  <c r="C31" i="1"/>
  <c r="BC174" i="1"/>
  <c r="BE356" i="1" l="1"/>
  <c r="E360" i="1" s="1"/>
  <c r="BE56" i="1"/>
  <c r="E60" i="1" s="1"/>
  <c r="B33" i="1"/>
  <c r="C32" i="1"/>
  <c r="N177" i="1"/>
  <c r="BC177" i="1" s="1"/>
  <c r="BC176" i="1"/>
  <c r="D360" i="1" l="1"/>
  <c r="AA361" i="1" s="1"/>
  <c r="D60" i="1"/>
  <c r="O61" i="1" s="1"/>
  <c r="BE176" i="1"/>
  <c r="E180" i="1" s="1"/>
  <c r="B34" i="1"/>
  <c r="C33" i="1"/>
  <c r="AV61" i="1" l="1"/>
  <c r="AV62" i="1" s="1"/>
  <c r="Q61" i="1"/>
  <c r="Q62" i="1" s="1"/>
  <c r="T61" i="1"/>
  <c r="T64" i="1" s="1"/>
  <c r="G361" i="1"/>
  <c r="G363" i="1" s="1"/>
  <c r="J361" i="1"/>
  <c r="J363" i="1" s="1"/>
  <c r="Y361" i="1"/>
  <c r="Y363" i="1" s="1"/>
  <c r="AL361" i="1"/>
  <c r="AL363" i="1" s="1"/>
  <c r="AW361" i="1"/>
  <c r="AW363" i="1" s="1"/>
  <c r="O361" i="1"/>
  <c r="O362" i="1" s="1"/>
  <c r="AH361" i="1"/>
  <c r="AH364" i="1" s="1"/>
  <c r="L361" i="1"/>
  <c r="L362" i="1" s="1"/>
  <c r="T361" i="1"/>
  <c r="T364" i="1" s="1"/>
  <c r="AE361" i="1"/>
  <c r="AE364" i="1" s="1"/>
  <c r="F361" i="1"/>
  <c r="F362" i="1" s="1"/>
  <c r="V361" i="1"/>
  <c r="V363" i="1" s="1"/>
  <c r="AJ361" i="1"/>
  <c r="AJ364" i="1" s="1"/>
  <c r="AY361" i="1"/>
  <c r="AY363" i="1" s="1"/>
  <c r="U361" i="1"/>
  <c r="U363" i="1" s="1"/>
  <c r="AG361" i="1"/>
  <c r="AG364" i="1" s="1"/>
  <c r="AI361" i="1"/>
  <c r="AI363" i="1" s="1"/>
  <c r="AU61" i="1"/>
  <c r="AU62" i="1" s="1"/>
  <c r="U61" i="1"/>
  <c r="U62" i="1" s="1"/>
  <c r="AS361" i="1"/>
  <c r="AS363" i="1" s="1"/>
  <c r="AO61" i="1"/>
  <c r="AO63" i="1" s="1"/>
  <c r="K361" i="1"/>
  <c r="K362" i="1" s="1"/>
  <c r="AO361" i="1"/>
  <c r="AO362" i="1" s="1"/>
  <c r="D361" i="1"/>
  <c r="D362" i="1" s="1"/>
  <c r="E361" i="1"/>
  <c r="E363" i="1" s="1"/>
  <c r="AN361" i="1"/>
  <c r="AN362" i="1" s="1"/>
  <c r="AT361" i="1"/>
  <c r="AT362" i="1" s="1"/>
  <c r="AC361" i="1"/>
  <c r="AC363" i="1" s="1"/>
  <c r="AA364" i="1"/>
  <c r="Y61" i="1"/>
  <c r="Y62" i="1" s="1"/>
  <c r="AC61" i="1"/>
  <c r="L61" i="1"/>
  <c r="L64" i="1" s="1"/>
  <c r="H61" i="1"/>
  <c r="H63" i="1" s="1"/>
  <c r="K61" i="1"/>
  <c r="K64" i="1" s="1"/>
  <c r="I61" i="1"/>
  <c r="I63" i="1" s="1"/>
  <c r="E61" i="1"/>
  <c r="E63" i="1" s="1"/>
  <c r="AU361" i="1"/>
  <c r="AU364" i="1" s="1"/>
  <c r="AZ361" i="1"/>
  <c r="AZ364" i="1" s="1"/>
  <c r="J61" i="1"/>
  <c r="J64" i="1" s="1"/>
  <c r="R361" i="1"/>
  <c r="R363" i="1" s="1"/>
  <c r="N361" i="1"/>
  <c r="N363" i="1" s="1"/>
  <c r="I361" i="1"/>
  <c r="I363" i="1" s="1"/>
  <c r="AQ361" i="1"/>
  <c r="AQ364" i="1" s="1"/>
  <c r="S361" i="1"/>
  <c r="S363" i="1" s="1"/>
  <c r="AV361" i="1"/>
  <c r="AV363" i="1" s="1"/>
  <c r="BA361" i="1"/>
  <c r="BA364" i="1" s="1"/>
  <c r="AW61" i="1"/>
  <c r="AW63" i="1" s="1"/>
  <c r="AR361" i="1"/>
  <c r="AR363" i="1" s="1"/>
  <c r="AB361" i="1"/>
  <c r="AK361" i="1"/>
  <c r="AK363" i="1" s="1"/>
  <c r="X361" i="1"/>
  <c r="X364" i="1" s="1"/>
  <c r="AS61" i="1"/>
  <c r="AS64" i="1" s="1"/>
  <c r="AX61" i="1"/>
  <c r="AX62" i="1" s="1"/>
  <c r="G61" i="1"/>
  <c r="G63" i="1" s="1"/>
  <c r="Q361" i="1"/>
  <c r="Q362" i="1" s="1"/>
  <c r="M361" i="1"/>
  <c r="M362" i="1" s="1"/>
  <c r="AM361" i="1"/>
  <c r="AM363" i="1" s="1"/>
  <c r="AX361" i="1"/>
  <c r="AX364" i="1" s="1"/>
  <c r="V61" i="1"/>
  <c r="V62" i="1" s="1"/>
  <c r="AP361" i="1"/>
  <c r="AP363" i="1" s="1"/>
  <c r="AF361" i="1"/>
  <c r="Z361" i="1"/>
  <c r="AD361" i="1"/>
  <c r="AL61" i="1"/>
  <c r="AL62" i="1" s="1"/>
  <c r="BA61" i="1"/>
  <c r="BA63" i="1" s="1"/>
  <c r="AG61" i="1"/>
  <c r="AH61" i="1"/>
  <c r="AH64" i="1" s="1"/>
  <c r="H361" i="1"/>
  <c r="H363" i="1" s="1"/>
  <c r="W361" i="1"/>
  <c r="W364" i="1" s="1"/>
  <c r="P361" i="1"/>
  <c r="P362" i="1" s="1"/>
  <c r="D61" i="1"/>
  <c r="D64" i="1" s="1"/>
  <c r="AF61" i="1"/>
  <c r="M61" i="1"/>
  <c r="M64" i="1" s="1"/>
  <c r="AA61" i="1"/>
  <c r="P61" i="1"/>
  <c r="P62" i="1" s="1"/>
  <c r="AJ61" i="1"/>
  <c r="AJ64" i="1" s="1"/>
  <c r="AD61" i="1"/>
  <c r="W61" i="1"/>
  <c r="W62" i="1" s="1"/>
  <c r="AK61" i="1"/>
  <c r="AK62" i="1" s="1"/>
  <c r="AM61" i="1"/>
  <c r="AM63" i="1" s="1"/>
  <c r="AY61" i="1"/>
  <c r="AY62" i="1" s="1"/>
  <c r="AQ61" i="1"/>
  <c r="AQ64" i="1" s="1"/>
  <c r="AB61" i="1"/>
  <c r="R61" i="1"/>
  <c r="R62" i="1" s="1"/>
  <c r="AT61" i="1"/>
  <c r="AT63" i="1" s="1"/>
  <c r="AN61" i="1"/>
  <c r="AN63" i="1" s="1"/>
  <c r="AZ61" i="1"/>
  <c r="AZ63" i="1" s="1"/>
  <c r="F61" i="1"/>
  <c r="F63" i="1" s="1"/>
  <c r="N61" i="1"/>
  <c r="N64" i="1" s="1"/>
  <c r="X61" i="1"/>
  <c r="AP61" i="1"/>
  <c r="AP64" i="1" s="1"/>
  <c r="AI61" i="1"/>
  <c r="AI63" i="1" s="1"/>
  <c r="AE61" i="1"/>
  <c r="S61" i="1"/>
  <c r="S62" i="1" s="1"/>
  <c r="AR61" i="1"/>
  <c r="AR64" i="1" s="1"/>
  <c r="Z61" i="1"/>
  <c r="AA362" i="1"/>
  <c r="AA363" i="1"/>
  <c r="D180" i="1"/>
  <c r="AI181" i="1" s="1"/>
  <c r="O63" i="1"/>
  <c r="O62" i="1"/>
  <c r="O64" i="1"/>
  <c r="B35" i="1"/>
  <c r="C34" i="1"/>
  <c r="AE362" i="1" l="1"/>
  <c r="AV64" i="1"/>
  <c r="Q64" i="1"/>
  <c r="Q63" i="1"/>
  <c r="G364" i="1"/>
  <c r="U362" i="1"/>
  <c r="U367" i="1" s="1"/>
  <c r="U368" i="1" s="1"/>
  <c r="U369" i="1" s="1"/>
  <c r="AJ363" i="1"/>
  <c r="AY364" i="1"/>
  <c r="AV63" i="1"/>
  <c r="AL362" i="1"/>
  <c r="G362" i="1"/>
  <c r="G367" i="1" s="1"/>
  <c r="G368" i="1" s="1"/>
  <c r="G369" i="1" s="1"/>
  <c r="Y362" i="1"/>
  <c r="AG363" i="1"/>
  <c r="T63" i="1"/>
  <c r="Y364" i="1"/>
  <c r="AW364" i="1"/>
  <c r="AH362" i="1"/>
  <c r="AS362" i="1"/>
  <c r="AW362" i="1"/>
  <c r="AU64" i="1"/>
  <c r="AI362" i="1"/>
  <c r="AI364" i="1"/>
  <c r="AL364" i="1"/>
  <c r="T62" i="1"/>
  <c r="T65" i="1" s="1"/>
  <c r="AG362" i="1"/>
  <c r="AG367" i="1" s="1"/>
  <c r="AG368" i="1" s="1"/>
  <c r="AG369" i="1" s="1"/>
  <c r="J362" i="1"/>
  <c r="J367" i="1" s="1"/>
  <c r="J368" i="1" s="1"/>
  <c r="J369" i="1" s="1"/>
  <c r="J364" i="1"/>
  <c r="O364" i="1"/>
  <c r="O367" i="1" s="1"/>
  <c r="O368" i="1" s="1"/>
  <c r="O369" i="1" s="1"/>
  <c r="I364" i="1"/>
  <c r="U364" i="1"/>
  <c r="AH363" i="1"/>
  <c r="AY362" i="1"/>
  <c r="AU63" i="1"/>
  <c r="AS364" i="1"/>
  <c r="T363" i="1"/>
  <c r="L363" i="1"/>
  <c r="L365" i="1" s="1"/>
  <c r="AE363" i="1"/>
  <c r="AE367" i="1" s="1"/>
  <c r="AE368" i="1" s="1"/>
  <c r="AE369" i="1" s="1"/>
  <c r="T362" i="1"/>
  <c r="T366" i="1" s="1"/>
  <c r="O363" i="1"/>
  <c r="F363" i="1"/>
  <c r="F367" i="1" s="1"/>
  <c r="F368" i="1" s="1"/>
  <c r="F369" i="1" s="1"/>
  <c r="V362" i="1"/>
  <c r="AG63" i="1"/>
  <c r="BA64" i="1"/>
  <c r="F364" i="1"/>
  <c r="L364" i="1"/>
  <c r="AO64" i="1"/>
  <c r="AJ362" i="1"/>
  <c r="V364" i="1"/>
  <c r="AF363" i="1"/>
  <c r="AF63" i="1"/>
  <c r="AE63" i="1"/>
  <c r="AO364" i="1"/>
  <c r="AO62" i="1"/>
  <c r="AO363" i="1"/>
  <c r="H62" i="1"/>
  <c r="H67" i="1" s="1"/>
  <c r="H68" i="1" s="1"/>
  <c r="H69" i="1" s="1"/>
  <c r="U64" i="1"/>
  <c r="H64" i="1"/>
  <c r="E362" i="1"/>
  <c r="E367" i="1" s="1"/>
  <c r="E368" i="1" s="1"/>
  <c r="E369" i="1" s="1"/>
  <c r="U63" i="1"/>
  <c r="U67" i="1" s="1"/>
  <c r="U68" i="1" s="1"/>
  <c r="U69" i="1" s="1"/>
  <c r="K62" i="1"/>
  <c r="K67" i="1" s="1"/>
  <c r="K68" i="1" s="1"/>
  <c r="K69" i="1" s="1"/>
  <c r="E364" i="1"/>
  <c r="K63" i="1"/>
  <c r="AW62" i="1"/>
  <c r="AV362" i="1"/>
  <c r="K364" i="1"/>
  <c r="K365" i="1" s="1"/>
  <c r="D363" i="1"/>
  <c r="AD62" i="1"/>
  <c r="AD364" i="1"/>
  <c r="AT363" i="1"/>
  <c r="AT364" i="1"/>
  <c r="I362" i="1"/>
  <c r="I366" i="1" s="1"/>
  <c r="Y63" i="1"/>
  <c r="Y64" i="1"/>
  <c r="Y65" i="1" s="1"/>
  <c r="AN364" i="1"/>
  <c r="K363" i="1"/>
  <c r="D364" i="1"/>
  <c r="D366" i="1" s="1"/>
  <c r="BA62" i="1"/>
  <c r="AC364" i="1"/>
  <c r="AW64" i="1"/>
  <c r="P363" i="1"/>
  <c r="AC64" i="1"/>
  <c r="AX363" i="1"/>
  <c r="AQ363" i="1"/>
  <c r="AQ362" i="1"/>
  <c r="AV364" i="1"/>
  <c r="AX63" i="1"/>
  <c r="AC62" i="1"/>
  <c r="AN363" i="1"/>
  <c r="AX64" i="1"/>
  <c r="L62" i="1"/>
  <c r="AC63" i="1"/>
  <c r="AC362" i="1"/>
  <c r="AB364" i="1"/>
  <c r="AZ362" i="1"/>
  <c r="R362" i="1"/>
  <c r="S364" i="1"/>
  <c r="AB64" i="1"/>
  <c r="L63" i="1"/>
  <c r="AA62" i="1"/>
  <c r="X362" i="1"/>
  <c r="X365" i="1" s="1"/>
  <c r="AA366" i="1"/>
  <c r="AA365" i="1"/>
  <c r="AK362" i="1"/>
  <c r="AK364" i="1"/>
  <c r="BA363" i="1"/>
  <c r="AR362" i="1"/>
  <c r="AR364" i="1"/>
  <c r="S362" i="1"/>
  <c r="S367" i="1" s="1"/>
  <c r="S368" i="1" s="1"/>
  <c r="S369" i="1" s="1"/>
  <c r="G62" i="1"/>
  <c r="G66" i="1" s="1"/>
  <c r="X363" i="1"/>
  <c r="AA367" i="1"/>
  <c r="AA368" i="1" s="1"/>
  <c r="AA369" i="1" s="1"/>
  <c r="Z362" i="1"/>
  <c r="AB363" i="1"/>
  <c r="AU362" i="1"/>
  <c r="I64" i="1"/>
  <c r="AS62" i="1"/>
  <c r="E64" i="1"/>
  <c r="I62" i="1"/>
  <c r="I66" i="1" s="1"/>
  <c r="E62" i="1"/>
  <c r="E67" i="1" s="1"/>
  <c r="E68" i="1" s="1"/>
  <c r="E69" i="1" s="1"/>
  <c r="AB362" i="1"/>
  <c r="N364" i="1"/>
  <c r="J62" i="1"/>
  <c r="Z62" i="1"/>
  <c r="AS63" i="1"/>
  <c r="AU363" i="1"/>
  <c r="AZ363" i="1"/>
  <c r="J63" i="1"/>
  <c r="G64" i="1"/>
  <c r="R364" i="1"/>
  <c r="N362" i="1"/>
  <c r="BA362" i="1"/>
  <c r="H362" i="1"/>
  <c r="H365" i="1" s="1"/>
  <c r="H364" i="1"/>
  <c r="AG64" i="1"/>
  <c r="X62" i="1"/>
  <c r="Q363" i="1"/>
  <c r="Q365" i="1" s="1"/>
  <c r="M363" i="1"/>
  <c r="M364" i="1"/>
  <c r="M367" i="1" s="1"/>
  <c r="M368" i="1" s="1"/>
  <c r="M369" i="1" s="1"/>
  <c r="Q364" i="1"/>
  <c r="AL64" i="1"/>
  <c r="AL63" i="1"/>
  <c r="AM362" i="1"/>
  <c r="D63" i="1"/>
  <c r="AF362" i="1"/>
  <c r="AF364" i="1"/>
  <c r="P64" i="1"/>
  <c r="P66" i="1" s="1"/>
  <c r="AD363" i="1"/>
  <c r="AD362" i="1"/>
  <c r="V64" i="1"/>
  <c r="V66" i="1" s="1"/>
  <c r="V63" i="1"/>
  <c r="AX362" i="1"/>
  <c r="Z364" i="1"/>
  <c r="AP362" i="1"/>
  <c r="AP364" i="1"/>
  <c r="AM364" i="1"/>
  <c r="M63" i="1"/>
  <c r="M62" i="1"/>
  <c r="M66" i="1" s="1"/>
  <c r="Z363" i="1"/>
  <c r="D62" i="1"/>
  <c r="D65" i="1" s="1"/>
  <c r="W362" i="1"/>
  <c r="AA64" i="1"/>
  <c r="AF64" i="1"/>
  <c r="AG62" i="1"/>
  <c r="AH63" i="1"/>
  <c r="AF62" i="1"/>
  <c r="AH62" i="1"/>
  <c r="W363" i="1"/>
  <c r="P364" i="1"/>
  <c r="P365" i="1" s="1"/>
  <c r="AD64" i="1"/>
  <c r="AD63" i="1"/>
  <c r="W63" i="1"/>
  <c r="W66" i="1" s="1"/>
  <c r="AJ63" i="1"/>
  <c r="AA63" i="1"/>
  <c r="P63" i="1"/>
  <c r="W64" i="1"/>
  <c r="AJ62" i="1"/>
  <c r="AK63" i="1"/>
  <c r="AN64" i="1"/>
  <c r="R64" i="1"/>
  <c r="R65" i="1" s="1"/>
  <c r="R63" i="1"/>
  <c r="AK64" i="1"/>
  <c r="AT64" i="1"/>
  <c r="AM64" i="1"/>
  <c r="AE64" i="1"/>
  <c r="AQ63" i="1"/>
  <c r="AI62" i="1"/>
  <c r="AQ62" i="1"/>
  <c r="AY64" i="1"/>
  <c r="AY63" i="1"/>
  <c r="AT62" i="1"/>
  <c r="Z64" i="1"/>
  <c r="AR63" i="1"/>
  <c r="AB63" i="1"/>
  <c r="AZ62" i="1"/>
  <c r="AB62" i="1"/>
  <c r="AZ64" i="1"/>
  <c r="AM62" i="1"/>
  <c r="AN62" i="1"/>
  <c r="AR62" i="1"/>
  <c r="S63" i="1"/>
  <c r="S66" i="1" s="1"/>
  <c r="AP63" i="1"/>
  <c r="F64" i="1"/>
  <c r="S64" i="1"/>
  <c r="AE62" i="1"/>
  <c r="H181" i="1"/>
  <c r="H184" i="1" s="1"/>
  <c r="AP62" i="1"/>
  <c r="X63" i="1"/>
  <c r="X64" i="1"/>
  <c r="N62" i="1"/>
  <c r="N65" i="1" s="1"/>
  <c r="N63" i="1"/>
  <c r="Z63" i="1"/>
  <c r="AI64" i="1"/>
  <c r="F62" i="1"/>
  <c r="F66" i="1" s="1"/>
  <c r="U366" i="1"/>
  <c r="U365" i="1"/>
  <c r="AU181" i="1"/>
  <c r="AU182" i="1" s="1"/>
  <c r="AS181" i="1"/>
  <c r="AS182" i="1" s="1"/>
  <c r="G366" i="1"/>
  <c r="W181" i="1"/>
  <c r="W184" i="1" s="1"/>
  <c r="AP181" i="1"/>
  <c r="AP182" i="1" s="1"/>
  <c r="BA181" i="1"/>
  <c r="BA182" i="1" s="1"/>
  <c r="AG181" i="1"/>
  <c r="AO181" i="1"/>
  <c r="AO183" i="1" s="1"/>
  <c r="AW181" i="1"/>
  <c r="AW183" i="1" s="1"/>
  <c r="D181" i="1"/>
  <c r="D182" i="1" s="1"/>
  <c r="AK181" i="1"/>
  <c r="AK184" i="1" s="1"/>
  <c r="P181" i="1"/>
  <c r="P182" i="1" s="1"/>
  <c r="F181" i="1"/>
  <c r="F182" i="1" s="1"/>
  <c r="Q181" i="1"/>
  <c r="Q184" i="1" s="1"/>
  <c r="X181" i="1"/>
  <c r="AE181" i="1"/>
  <c r="AY181" i="1"/>
  <c r="AY184" i="1" s="1"/>
  <c r="Z181" i="1"/>
  <c r="AN181" i="1"/>
  <c r="AN183" i="1" s="1"/>
  <c r="AJ181" i="1"/>
  <c r="AJ182" i="1" s="1"/>
  <c r="G181" i="1"/>
  <c r="G183" i="1" s="1"/>
  <c r="V181" i="1"/>
  <c r="V184" i="1" s="1"/>
  <c r="O181" i="1"/>
  <c r="O182" i="1" s="1"/>
  <c r="AX181" i="1"/>
  <c r="AX182" i="1" s="1"/>
  <c r="K181" i="1"/>
  <c r="K182" i="1" s="1"/>
  <c r="E365" i="1"/>
  <c r="AR181" i="1"/>
  <c r="AR182" i="1" s="1"/>
  <c r="AQ181" i="1"/>
  <c r="AQ183" i="1" s="1"/>
  <c r="M181" i="1"/>
  <c r="M184" i="1" s="1"/>
  <c r="AF181" i="1"/>
  <c r="AA181" i="1"/>
  <c r="N181" i="1"/>
  <c r="N182" i="1" s="1"/>
  <c r="T181" i="1"/>
  <c r="T183" i="1" s="1"/>
  <c r="Y181" i="1"/>
  <c r="AV181" i="1"/>
  <c r="AV183" i="1" s="1"/>
  <c r="S181" i="1"/>
  <c r="S183" i="1" s="1"/>
  <c r="AT181" i="1"/>
  <c r="AT184" i="1" s="1"/>
  <c r="I181" i="1"/>
  <c r="I184" i="1" s="1"/>
  <c r="AL181" i="1"/>
  <c r="AL184" i="1" s="1"/>
  <c r="AM181" i="1"/>
  <c r="AM182" i="1" s="1"/>
  <c r="AB181" i="1"/>
  <c r="J181" i="1"/>
  <c r="J184" i="1" s="1"/>
  <c r="L181" i="1"/>
  <c r="L182" i="1" s="1"/>
  <c r="AH181" i="1"/>
  <c r="AH183" i="1" s="1"/>
  <c r="AZ181" i="1"/>
  <c r="AZ184" i="1" s="1"/>
  <c r="R181" i="1"/>
  <c r="R182" i="1" s="1"/>
  <c r="U181" i="1"/>
  <c r="U184" i="1" s="1"/>
  <c r="AD181" i="1"/>
  <c r="AC181" i="1"/>
  <c r="AC183" i="1" s="1"/>
  <c r="E181" i="1"/>
  <c r="E182" i="1" s="1"/>
  <c r="AI183" i="1"/>
  <c r="AI182" i="1"/>
  <c r="AI184" i="1"/>
  <c r="O66" i="1"/>
  <c r="O67" i="1"/>
  <c r="O68" i="1" s="1"/>
  <c r="O69" i="1" s="1"/>
  <c r="O65" i="1"/>
  <c r="Q66" i="1"/>
  <c r="Q65" i="1"/>
  <c r="Q67" i="1"/>
  <c r="Q68" i="1" s="1"/>
  <c r="Q69" i="1" s="1"/>
  <c r="B36" i="1"/>
  <c r="C35" i="1"/>
  <c r="Y367" i="1" l="1"/>
  <c r="Y368" i="1" s="1"/>
  <c r="Y369" i="1" s="1"/>
  <c r="Y366" i="1"/>
  <c r="T67" i="1"/>
  <c r="T68" i="1" s="1"/>
  <c r="T69" i="1" s="1"/>
  <c r="F366" i="1"/>
  <c r="J365" i="1"/>
  <c r="J366" i="1"/>
  <c r="T66" i="1"/>
  <c r="G365" i="1"/>
  <c r="AE67" i="1"/>
  <c r="AE68" i="1" s="1"/>
  <c r="AE69" i="1" s="1"/>
  <c r="E366" i="1"/>
  <c r="Y365" i="1"/>
  <c r="O366" i="1"/>
  <c r="V365" i="1"/>
  <c r="R366" i="1"/>
  <c r="AG366" i="1"/>
  <c r="AG365" i="1"/>
  <c r="T367" i="1"/>
  <c r="T368" i="1" s="1"/>
  <c r="T369" i="1" s="1"/>
  <c r="U65" i="1"/>
  <c r="O365" i="1"/>
  <c r="L367" i="1"/>
  <c r="L368" i="1" s="1"/>
  <c r="L369" i="1" s="1"/>
  <c r="AE365" i="1"/>
  <c r="AE366" i="1"/>
  <c r="AG67" i="1"/>
  <c r="AG68" i="1" s="1"/>
  <c r="AG69" i="1" s="1"/>
  <c r="V366" i="1"/>
  <c r="L366" i="1"/>
  <c r="V367" i="1"/>
  <c r="V368" i="1" s="1"/>
  <c r="V369" i="1" s="1"/>
  <c r="F365" i="1"/>
  <c r="T365" i="1"/>
  <c r="I67" i="1"/>
  <c r="I68" i="1" s="1"/>
  <c r="I69" i="1" s="1"/>
  <c r="AG182" i="1"/>
  <c r="U66" i="1"/>
  <c r="AF367" i="1"/>
  <c r="AF368" i="1" s="1"/>
  <c r="AF369" i="1" s="1"/>
  <c r="AF67" i="1"/>
  <c r="AF68" i="1" s="1"/>
  <c r="AF69" i="1" s="1"/>
  <c r="AG65" i="1"/>
  <c r="AG66" i="1"/>
  <c r="N366" i="1"/>
  <c r="H66" i="1"/>
  <c r="H65" i="1"/>
  <c r="K66" i="1"/>
  <c r="K65" i="1"/>
  <c r="AF182" i="1"/>
  <c r="AF65" i="1"/>
  <c r="AF66" i="1"/>
  <c r="K367" i="1"/>
  <c r="K368" i="1" s="1"/>
  <c r="K369" i="1" s="1"/>
  <c r="AF366" i="1"/>
  <c r="AF365" i="1"/>
  <c r="X367" i="1"/>
  <c r="X368" i="1" s="1"/>
  <c r="X369" i="1" s="1"/>
  <c r="H367" i="1"/>
  <c r="H368" i="1" s="1"/>
  <c r="H369" i="1" s="1"/>
  <c r="Z367" i="1"/>
  <c r="Z368" i="1" s="1"/>
  <c r="Z369" i="1" s="1"/>
  <c r="D365" i="1"/>
  <c r="D367" i="1"/>
  <c r="D368" i="1" s="1"/>
  <c r="D369" i="1" s="1"/>
  <c r="K366" i="1"/>
  <c r="I367" i="1"/>
  <c r="I368" i="1" s="1"/>
  <c r="I369" i="1" s="1"/>
  <c r="I365" i="1"/>
  <c r="AE66" i="1"/>
  <c r="AE65" i="1"/>
  <c r="AD67" i="1"/>
  <c r="AD68" i="1" s="1"/>
  <c r="AD69" i="1" s="1"/>
  <c r="AE184" i="1"/>
  <c r="P366" i="1"/>
  <c r="AD365" i="1"/>
  <c r="AD366" i="1"/>
  <c r="AD184" i="1"/>
  <c r="D67" i="1"/>
  <c r="D68" i="1" s="1"/>
  <c r="D69" i="1" s="1"/>
  <c r="Y67" i="1"/>
  <c r="Y68" i="1" s="1"/>
  <c r="Y69" i="1" s="1"/>
  <c r="R367" i="1"/>
  <c r="R368" i="1" s="1"/>
  <c r="R369" i="1" s="1"/>
  <c r="AD367" i="1"/>
  <c r="AD368" i="1" s="1"/>
  <c r="AD369" i="1" s="1"/>
  <c r="Y66" i="1"/>
  <c r="AD65" i="1"/>
  <c r="AD66" i="1"/>
  <c r="R365" i="1"/>
  <c r="L65" i="1"/>
  <c r="AC66" i="1"/>
  <c r="AC65" i="1"/>
  <c r="L67" i="1"/>
  <c r="L68" i="1" s="1"/>
  <c r="L69" i="1" s="1"/>
  <c r="AC67" i="1"/>
  <c r="AC68" i="1" s="1"/>
  <c r="AC69" i="1" s="1"/>
  <c r="AC366" i="1"/>
  <c r="AC365" i="1"/>
  <c r="AC367" i="1"/>
  <c r="AC368" i="1" s="1"/>
  <c r="AC369" i="1" s="1"/>
  <c r="J67" i="1"/>
  <c r="J68" i="1" s="1"/>
  <c r="J69" i="1" s="1"/>
  <c r="L66" i="1"/>
  <c r="AB366" i="1"/>
  <c r="AB365" i="1"/>
  <c r="AA67" i="1"/>
  <c r="AA68" i="1" s="1"/>
  <c r="AA69" i="1" s="1"/>
  <c r="M366" i="1"/>
  <c r="AB183" i="1"/>
  <c r="M365" i="1"/>
  <c r="J65" i="1"/>
  <c r="AB367" i="1"/>
  <c r="AB368" i="1" s="1"/>
  <c r="AB369" i="1" s="1"/>
  <c r="AB66" i="1"/>
  <c r="AB65" i="1"/>
  <c r="AB67" i="1"/>
  <c r="AB68" i="1" s="1"/>
  <c r="AB69" i="1" s="1"/>
  <c r="N365" i="1"/>
  <c r="N367" i="1"/>
  <c r="N368" i="1" s="1"/>
  <c r="N369" i="1" s="1"/>
  <c r="E65" i="1"/>
  <c r="G65" i="1"/>
  <c r="E66" i="1"/>
  <c r="I65" i="1"/>
  <c r="S365" i="1"/>
  <c r="S366" i="1"/>
  <c r="AA184" i="1"/>
  <c r="G67" i="1"/>
  <c r="G68" i="1" s="1"/>
  <c r="G69" i="1" s="1"/>
  <c r="Z67" i="1"/>
  <c r="Z68" i="1" s="1"/>
  <c r="Z69" i="1" s="1"/>
  <c r="X366" i="1"/>
  <c r="AA66" i="1"/>
  <c r="AA65" i="1"/>
  <c r="J66" i="1"/>
  <c r="H366" i="1"/>
  <c r="Z184" i="1"/>
  <c r="Z66" i="1"/>
  <c r="Z65" i="1"/>
  <c r="Z365" i="1"/>
  <c r="Z366" i="1"/>
  <c r="X67" i="1"/>
  <c r="X68" i="1" s="1"/>
  <c r="X69" i="1" s="1"/>
  <c r="P67" i="1"/>
  <c r="P68" i="1" s="1"/>
  <c r="P69" i="1" s="1"/>
  <c r="Q366" i="1"/>
  <c r="P65" i="1"/>
  <c r="Y184" i="1"/>
  <c r="Q367" i="1"/>
  <c r="Q368" i="1" s="1"/>
  <c r="Q369" i="1" s="1"/>
  <c r="W366" i="1"/>
  <c r="X183" i="1"/>
  <c r="X65" i="1"/>
  <c r="X66" i="1"/>
  <c r="W65" i="1"/>
  <c r="D66" i="1"/>
  <c r="V65" i="1"/>
  <c r="W67" i="1"/>
  <c r="W68" i="1" s="1"/>
  <c r="W69" i="1" s="1"/>
  <c r="W367" i="1"/>
  <c r="W368" i="1" s="1"/>
  <c r="W369" i="1" s="1"/>
  <c r="W365" i="1"/>
  <c r="V67" i="1"/>
  <c r="V68" i="1" s="1"/>
  <c r="V69" i="1" s="1"/>
  <c r="M67" i="1"/>
  <c r="M68" i="1" s="1"/>
  <c r="M69" i="1" s="1"/>
  <c r="M65" i="1"/>
  <c r="R66" i="1"/>
  <c r="P367" i="1"/>
  <c r="P368" i="1" s="1"/>
  <c r="P369" i="1" s="1"/>
  <c r="S65" i="1"/>
  <c r="S67" i="1"/>
  <c r="S68" i="1" s="1"/>
  <c r="S69" i="1" s="1"/>
  <c r="R67" i="1"/>
  <c r="R68" i="1" s="1"/>
  <c r="R69" i="1" s="1"/>
  <c r="N67" i="1"/>
  <c r="N68" i="1" s="1"/>
  <c r="N69" i="1" s="1"/>
  <c r="N66" i="1"/>
  <c r="H183" i="1"/>
  <c r="H182" i="1"/>
  <c r="F65" i="1"/>
  <c r="F67" i="1"/>
  <c r="F68" i="1" s="1"/>
  <c r="F69" i="1" s="1"/>
  <c r="X184" i="1"/>
  <c r="AF183" i="1"/>
  <c r="X182" i="1"/>
  <c r="AC184" i="1"/>
  <c r="AU184" i="1"/>
  <c r="BA183" i="1"/>
  <c r="AU183" i="1"/>
  <c r="AS183" i="1"/>
  <c r="W183" i="1"/>
  <c r="AS184" i="1"/>
  <c r="W182" i="1"/>
  <c r="AP183" i="1"/>
  <c r="P184" i="1"/>
  <c r="P187" i="1" s="1"/>
  <c r="P188" i="1" s="1"/>
  <c r="P189" i="1" s="1"/>
  <c r="F183" i="1"/>
  <c r="F187" i="1" s="1"/>
  <c r="F188" i="1" s="1"/>
  <c r="F189" i="1" s="1"/>
  <c r="K183" i="1"/>
  <c r="BA184" i="1"/>
  <c r="P183" i="1"/>
  <c r="K184" i="1"/>
  <c r="F184" i="1"/>
  <c r="M183" i="1"/>
  <c r="M182" i="1"/>
  <c r="M187" i="1" s="1"/>
  <c r="M188" i="1" s="1"/>
  <c r="M189" i="1" s="1"/>
  <c r="AW182" i="1"/>
  <c r="AA183" i="1"/>
  <c r="AA182" i="1"/>
  <c r="AP184" i="1"/>
  <c r="D184" i="1"/>
  <c r="D185" i="1" s="1"/>
  <c r="AG184" i="1"/>
  <c r="AT183" i="1"/>
  <c r="AF184" i="1"/>
  <c r="AO182" i="1"/>
  <c r="AO184" i="1"/>
  <c r="D183" i="1"/>
  <c r="Q183" i="1"/>
  <c r="Q182" i="1"/>
  <c r="AK182" i="1"/>
  <c r="AE182" i="1"/>
  <c r="AE183" i="1"/>
  <c r="AW184" i="1"/>
  <c r="AK183" i="1"/>
  <c r="O184" i="1"/>
  <c r="Z183" i="1"/>
  <c r="O183" i="1"/>
  <c r="Z182" i="1"/>
  <c r="N184" i="1"/>
  <c r="AY183" i="1"/>
  <c r="AG183" i="1"/>
  <c r="AY182" i="1"/>
  <c r="AX184" i="1"/>
  <c r="AX183" i="1"/>
  <c r="AR183" i="1"/>
  <c r="AR184" i="1"/>
  <c r="AN182" i="1"/>
  <c r="G184" i="1"/>
  <c r="V183" i="1"/>
  <c r="AN184" i="1"/>
  <c r="G182" i="1"/>
  <c r="G186" i="1" s="1"/>
  <c r="AJ183" i="1"/>
  <c r="AJ184" i="1"/>
  <c r="V182" i="1"/>
  <c r="AV182" i="1"/>
  <c r="AQ184" i="1"/>
  <c r="AQ182" i="1"/>
  <c r="Y183" i="1"/>
  <c r="AV184" i="1"/>
  <c r="T182" i="1"/>
  <c r="E183" i="1"/>
  <c r="E187" i="1" s="1"/>
  <c r="E188" i="1" s="1"/>
  <c r="E189" i="1" s="1"/>
  <c r="AD183" i="1"/>
  <c r="Y182" i="1"/>
  <c r="AL182" i="1"/>
  <c r="AL183" i="1"/>
  <c r="T184" i="1"/>
  <c r="U183" i="1"/>
  <c r="S182" i="1"/>
  <c r="I182" i="1"/>
  <c r="U182" i="1"/>
  <c r="AC182" i="1"/>
  <c r="AH182" i="1"/>
  <c r="S184" i="1"/>
  <c r="AT182" i="1"/>
  <c r="E184" i="1"/>
  <c r="N183" i="1"/>
  <c r="I183" i="1"/>
  <c r="AD182" i="1"/>
  <c r="J183" i="1"/>
  <c r="L183" i="1"/>
  <c r="L184" i="1"/>
  <c r="AM184" i="1"/>
  <c r="AM183" i="1"/>
  <c r="J182" i="1"/>
  <c r="R184" i="1"/>
  <c r="R185" i="1" s="1"/>
  <c r="R183" i="1"/>
  <c r="AZ183" i="1"/>
  <c r="AZ182" i="1"/>
  <c r="AB182" i="1"/>
  <c r="AH184" i="1"/>
  <c r="AB184" i="1"/>
  <c r="B37" i="1"/>
  <c r="C37" i="1" s="1"/>
  <c r="C36" i="1"/>
  <c r="AG187" i="1" l="1"/>
  <c r="AG188" i="1" s="1"/>
  <c r="AG189" i="1" s="1"/>
  <c r="AF187" i="1"/>
  <c r="AF188" i="1" s="1"/>
  <c r="AF189" i="1" s="1"/>
  <c r="AG185" i="1"/>
  <c r="AG186" i="1"/>
  <c r="AB187" i="1"/>
  <c r="AB188" i="1" s="1"/>
  <c r="AB189" i="1" s="1"/>
  <c r="AF185" i="1"/>
  <c r="AF186" i="1"/>
  <c r="X187" i="1"/>
  <c r="X188" i="1" s="1"/>
  <c r="X189" i="1" s="1"/>
  <c r="AE186" i="1"/>
  <c r="AE185" i="1"/>
  <c r="AE187" i="1"/>
  <c r="AE188" i="1" s="1"/>
  <c r="AE189" i="1" s="1"/>
  <c r="AA187" i="1"/>
  <c r="AA188" i="1" s="1"/>
  <c r="AA189" i="1" s="1"/>
  <c r="AD186" i="1"/>
  <c r="AD185" i="1"/>
  <c r="AD187" i="1"/>
  <c r="AD188" i="1" s="1"/>
  <c r="AD189" i="1" s="1"/>
  <c r="AC185" i="1"/>
  <c r="AC186" i="1"/>
  <c r="AC187" i="1"/>
  <c r="AC188" i="1" s="1"/>
  <c r="AC189" i="1" s="1"/>
  <c r="AB185" i="1"/>
  <c r="AB186" i="1"/>
  <c r="Y187" i="1"/>
  <c r="Y188" i="1" s="1"/>
  <c r="Y189" i="1" s="1"/>
  <c r="AA185" i="1"/>
  <c r="AA186" i="1"/>
  <c r="BC366" i="1"/>
  <c r="Z186" i="1"/>
  <c r="Z185" i="1"/>
  <c r="Z187" i="1"/>
  <c r="Z188" i="1" s="1"/>
  <c r="Z189" i="1" s="1"/>
  <c r="H186" i="1"/>
  <c r="BC365" i="1"/>
  <c r="Y185" i="1"/>
  <c r="Y186" i="1"/>
  <c r="BC369" i="1"/>
  <c r="BC66" i="1"/>
  <c r="X186" i="1"/>
  <c r="X185" i="1"/>
  <c r="BC367" i="1"/>
  <c r="BC65" i="1"/>
  <c r="BC368" i="1"/>
  <c r="BC69" i="1"/>
  <c r="N186" i="1"/>
  <c r="P185" i="1"/>
  <c r="H185" i="1"/>
  <c r="O186" i="1"/>
  <c r="L186" i="1"/>
  <c r="H187" i="1"/>
  <c r="H188" i="1" s="1"/>
  <c r="H189" i="1" s="1"/>
  <c r="BC67" i="1"/>
  <c r="K185" i="1"/>
  <c r="BC68" i="1"/>
  <c r="J185" i="1"/>
  <c r="I187" i="1"/>
  <c r="I188" i="1" s="1"/>
  <c r="I189" i="1" s="1"/>
  <c r="W186" i="1"/>
  <c r="Q187" i="1"/>
  <c r="Q188" i="1" s="1"/>
  <c r="Q189" i="1" s="1"/>
  <c r="P186" i="1"/>
  <c r="W187" i="1"/>
  <c r="W188" i="1" s="1"/>
  <c r="W189" i="1" s="1"/>
  <c r="W185" i="1"/>
  <c r="K186" i="1"/>
  <c r="D186" i="1"/>
  <c r="D187" i="1"/>
  <c r="D188" i="1" s="1"/>
  <c r="F186" i="1"/>
  <c r="F185" i="1"/>
  <c r="K187" i="1"/>
  <c r="K188" i="1" s="1"/>
  <c r="K189" i="1" s="1"/>
  <c r="Q185" i="1"/>
  <c r="Q186" i="1"/>
  <c r="M186" i="1"/>
  <c r="M185" i="1"/>
  <c r="O187" i="1"/>
  <c r="O188" i="1" s="1"/>
  <c r="O189" i="1" s="1"/>
  <c r="T186" i="1"/>
  <c r="U187" i="1"/>
  <c r="U188" i="1" s="1"/>
  <c r="U189" i="1" s="1"/>
  <c r="V186" i="1"/>
  <c r="E185" i="1"/>
  <c r="O185" i="1"/>
  <c r="V187" i="1"/>
  <c r="V188" i="1" s="1"/>
  <c r="V189" i="1" s="1"/>
  <c r="E186" i="1"/>
  <c r="G185" i="1"/>
  <c r="G187" i="1"/>
  <c r="G188" i="1" s="1"/>
  <c r="G189" i="1" s="1"/>
  <c r="V185" i="1"/>
  <c r="S186" i="1"/>
  <c r="T185" i="1"/>
  <c r="I186" i="1"/>
  <c r="S185" i="1"/>
  <c r="I185" i="1"/>
  <c r="T187" i="1"/>
  <c r="T188" i="1" s="1"/>
  <c r="T189" i="1" s="1"/>
  <c r="S187" i="1"/>
  <c r="S188" i="1" s="1"/>
  <c r="S189" i="1" s="1"/>
  <c r="U185" i="1"/>
  <c r="U186" i="1"/>
  <c r="N187" i="1"/>
  <c r="N188" i="1" s="1"/>
  <c r="N189" i="1" s="1"/>
  <c r="R186" i="1"/>
  <c r="N185" i="1"/>
  <c r="L187" i="1"/>
  <c r="L188" i="1" s="1"/>
  <c r="L189" i="1" s="1"/>
  <c r="L185" i="1"/>
  <c r="R187" i="1"/>
  <c r="R188" i="1" s="1"/>
  <c r="R189" i="1" s="1"/>
  <c r="J186" i="1"/>
  <c r="J187" i="1"/>
  <c r="J188" i="1" s="1"/>
  <c r="J189" i="1" s="1"/>
  <c r="BE368" i="1" l="1"/>
  <c r="E372" i="1" s="1"/>
  <c r="BE68" i="1"/>
  <c r="D72" i="1" s="1"/>
  <c r="BC185" i="1"/>
  <c r="BC186" i="1"/>
  <c r="BC187" i="1"/>
  <c r="D189" i="1"/>
  <c r="BC189" i="1" s="1"/>
  <c r="BC188" i="1"/>
  <c r="E72" i="1" l="1"/>
  <c r="AY73" i="1" s="1"/>
  <c r="AY75" i="1" s="1"/>
  <c r="D372" i="1"/>
  <c r="AP373" i="1" s="1"/>
  <c r="AP374" i="1" s="1"/>
  <c r="BE188" i="1"/>
  <c r="D192" i="1" s="1"/>
  <c r="R73" i="1" l="1"/>
  <c r="R76" i="1" s="1"/>
  <c r="AU73" i="1"/>
  <c r="AU76" i="1" s="1"/>
  <c r="P73" i="1"/>
  <c r="P74" i="1" s="1"/>
  <c r="AE73" i="1"/>
  <c r="AE76" i="1" s="1"/>
  <c r="E73" i="1"/>
  <c r="E76" i="1" s="1"/>
  <c r="AG73" i="1"/>
  <c r="AG75" i="1" s="1"/>
  <c r="W73" i="1"/>
  <c r="W75" i="1" s="1"/>
  <c r="AS73" i="1"/>
  <c r="AS76" i="1" s="1"/>
  <c r="AJ73" i="1"/>
  <c r="AJ76" i="1" s="1"/>
  <c r="AT73" i="1"/>
  <c r="AT75" i="1" s="1"/>
  <c r="AR73" i="1"/>
  <c r="AR76" i="1" s="1"/>
  <c r="AN73" i="1"/>
  <c r="AN76" i="1" s="1"/>
  <c r="AI73" i="1"/>
  <c r="AI74" i="1" s="1"/>
  <c r="AZ73" i="1"/>
  <c r="AZ76" i="1" s="1"/>
  <c r="T73" i="1"/>
  <c r="T76" i="1" s="1"/>
  <c r="J73" i="1"/>
  <c r="J75" i="1" s="1"/>
  <c r="AV73" i="1"/>
  <c r="AV76" i="1" s="1"/>
  <c r="AW73" i="1"/>
  <c r="AW75" i="1" s="1"/>
  <c r="G73" i="1"/>
  <c r="G75" i="1" s="1"/>
  <c r="Z73" i="1"/>
  <c r="Z74" i="1" s="1"/>
  <c r="AF73" i="1"/>
  <c r="AF75" i="1" s="1"/>
  <c r="AK73" i="1"/>
  <c r="AK74" i="1" s="1"/>
  <c r="AO73" i="1"/>
  <c r="AO76" i="1" s="1"/>
  <c r="AY74" i="1"/>
  <c r="AQ73" i="1"/>
  <c r="AQ74" i="1" s="1"/>
  <c r="M73" i="1"/>
  <c r="M75" i="1" s="1"/>
  <c r="S73" i="1"/>
  <c r="S75" i="1" s="1"/>
  <c r="AY76" i="1"/>
  <c r="K73" i="1"/>
  <c r="K76" i="1" s="1"/>
  <c r="AX73" i="1"/>
  <c r="AX76" i="1" s="1"/>
  <c r="AC73" i="1"/>
  <c r="AC75" i="1" s="1"/>
  <c r="AL73" i="1"/>
  <c r="AL74" i="1" s="1"/>
  <c r="F73" i="1"/>
  <c r="F74" i="1" s="1"/>
  <c r="AP73" i="1"/>
  <c r="AP76" i="1" s="1"/>
  <c r="AA73" i="1"/>
  <c r="AA75" i="1" s="1"/>
  <c r="AB73" i="1"/>
  <c r="AB76" i="1" s="1"/>
  <c r="D73" i="1"/>
  <c r="D76" i="1" s="1"/>
  <c r="BA73" i="1"/>
  <c r="BA74" i="1" s="1"/>
  <c r="N73" i="1"/>
  <c r="N74" i="1" s="1"/>
  <c r="Y73" i="1"/>
  <c r="Y76" i="1" s="1"/>
  <c r="AM73" i="1"/>
  <c r="AM74" i="1" s="1"/>
  <c r="L73" i="1"/>
  <c r="L75" i="1" s="1"/>
  <c r="V73" i="1"/>
  <c r="V75" i="1" s="1"/>
  <c r="O73" i="1"/>
  <c r="O74" i="1" s="1"/>
  <c r="X73" i="1"/>
  <c r="X74" i="1" s="1"/>
  <c r="I73" i="1"/>
  <c r="I76" i="1" s="1"/>
  <c r="U73" i="1"/>
  <c r="U76" i="1" s="1"/>
  <c r="AD73" i="1"/>
  <c r="AD75" i="1" s="1"/>
  <c r="AH73" i="1"/>
  <c r="AH75" i="1" s="1"/>
  <c r="H73" i="1"/>
  <c r="H75" i="1" s="1"/>
  <c r="Q73" i="1"/>
  <c r="Q74" i="1" s="1"/>
  <c r="J373" i="1"/>
  <c r="J374" i="1" s="1"/>
  <c r="O373" i="1"/>
  <c r="O375" i="1" s="1"/>
  <c r="L373" i="1"/>
  <c r="L374" i="1" s="1"/>
  <c r="T373" i="1"/>
  <c r="T375" i="1" s="1"/>
  <c r="AG373" i="1"/>
  <c r="AG376" i="1" s="1"/>
  <c r="AV373" i="1"/>
  <c r="AV375" i="1" s="1"/>
  <c r="AC373" i="1"/>
  <c r="AC375" i="1" s="1"/>
  <c r="AH373" i="1"/>
  <c r="AH375" i="1" s="1"/>
  <c r="K373" i="1"/>
  <c r="K376" i="1" s="1"/>
  <c r="AU373" i="1"/>
  <c r="AU376" i="1" s="1"/>
  <c r="R373" i="1"/>
  <c r="R375" i="1" s="1"/>
  <c r="G373" i="1"/>
  <c r="G374" i="1" s="1"/>
  <c r="U373" i="1"/>
  <c r="U376" i="1" s="1"/>
  <c r="S373" i="1"/>
  <c r="S374" i="1" s="1"/>
  <c r="AR373" i="1"/>
  <c r="AR376" i="1" s="1"/>
  <c r="AO373" i="1"/>
  <c r="AO374" i="1" s="1"/>
  <c r="AY373" i="1"/>
  <c r="AY375" i="1" s="1"/>
  <c r="AP376" i="1"/>
  <c r="P373" i="1"/>
  <c r="P374" i="1" s="1"/>
  <c r="X373" i="1"/>
  <c r="X374" i="1" s="1"/>
  <c r="AN373" i="1"/>
  <c r="AN375" i="1" s="1"/>
  <c r="Y373" i="1"/>
  <c r="Y376" i="1" s="1"/>
  <c r="AD373" i="1"/>
  <c r="AD375" i="1" s="1"/>
  <c r="F373" i="1"/>
  <c r="AX373" i="1"/>
  <c r="AX374" i="1" s="1"/>
  <c r="W373" i="1"/>
  <c r="W376" i="1" s="1"/>
  <c r="AT373" i="1"/>
  <c r="AT376" i="1" s="1"/>
  <c r="AS373" i="1"/>
  <c r="AS376" i="1" s="1"/>
  <c r="AZ373" i="1"/>
  <c r="AZ376" i="1" s="1"/>
  <c r="AJ373" i="1"/>
  <c r="AJ375" i="1" s="1"/>
  <c r="AW373" i="1"/>
  <c r="AW375" i="1" s="1"/>
  <c r="AB373" i="1"/>
  <c r="AB376" i="1" s="1"/>
  <c r="AK373" i="1"/>
  <c r="AK374" i="1" s="1"/>
  <c r="BA373" i="1"/>
  <c r="BA375" i="1" s="1"/>
  <c r="AP375" i="1"/>
  <c r="AI373" i="1"/>
  <c r="AI374" i="1" s="1"/>
  <c r="D373" i="1"/>
  <c r="D374" i="1" s="1"/>
  <c r="V373" i="1"/>
  <c r="V376" i="1" s="1"/>
  <c r="AE373" i="1"/>
  <c r="AE375" i="1" s="1"/>
  <c r="I373" i="1"/>
  <c r="I376" i="1" s="1"/>
  <c r="AQ373" i="1"/>
  <c r="AQ375" i="1" s="1"/>
  <c r="AF373" i="1"/>
  <c r="AF376" i="1" s="1"/>
  <c r="AA373" i="1"/>
  <c r="AA374" i="1" s="1"/>
  <c r="M373" i="1"/>
  <c r="M375" i="1" s="1"/>
  <c r="AL373" i="1"/>
  <c r="AL375" i="1" s="1"/>
  <c r="Z373" i="1"/>
  <c r="Z375" i="1" s="1"/>
  <c r="H373" i="1"/>
  <c r="H376" i="1" s="1"/>
  <c r="E373" i="1"/>
  <c r="E376" i="1" s="1"/>
  <c r="Q373" i="1"/>
  <c r="Q374" i="1" s="1"/>
  <c r="N373" i="1"/>
  <c r="N376" i="1" s="1"/>
  <c r="AM373" i="1"/>
  <c r="AM374" i="1" s="1"/>
  <c r="E192" i="1"/>
  <c r="AM193" i="1" s="1"/>
  <c r="AM195" i="1" s="1"/>
  <c r="P76" i="1"/>
  <c r="AT76" i="1"/>
  <c r="AN74" i="1"/>
  <c r="G74" i="1"/>
  <c r="AW76" i="1"/>
  <c r="AA74" i="1" l="1"/>
  <c r="F76" i="1"/>
  <c r="R74" i="1"/>
  <c r="R75" i="1"/>
  <c r="M76" i="1"/>
  <c r="AW74" i="1"/>
  <c r="AN75" i="1"/>
  <c r="AJ74" i="1"/>
  <c r="AU74" i="1"/>
  <c r="V76" i="1"/>
  <c r="AA76" i="1"/>
  <c r="Z76" i="1"/>
  <c r="AR74" i="1"/>
  <c r="Z75" i="1"/>
  <c r="AE75" i="1"/>
  <c r="L74" i="1"/>
  <c r="AB74" i="1"/>
  <c r="AB79" i="1" s="1"/>
  <c r="AB80" i="1" s="1"/>
  <c r="AB81" i="1" s="1"/>
  <c r="S74" i="1"/>
  <c r="G76" i="1"/>
  <c r="AR75" i="1"/>
  <c r="Q75" i="1"/>
  <c r="Q76" i="1"/>
  <c r="H76" i="1"/>
  <c r="M74" i="1"/>
  <c r="V74" i="1"/>
  <c r="AT74" i="1"/>
  <c r="P75" i="1"/>
  <c r="S76" i="1"/>
  <c r="L76" i="1"/>
  <c r="H74" i="1"/>
  <c r="AP74" i="1"/>
  <c r="AH74" i="1"/>
  <c r="AV75" i="1"/>
  <c r="O76" i="1"/>
  <c r="AU75" i="1"/>
  <c r="AV74" i="1"/>
  <c r="O75" i="1"/>
  <c r="AJ75" i="1"/>
  <c r="F75" i="1"/>
  <c r="AB75" i="1"/>
  <c r="AE74" i="1"/>
  <c r="AX375" i="1"/>
  <c r="AM76" i="1"/>
  <c r="AH76" i="1"/>
  <c r="K74" i="1"/>
  <c r="X75" i="1"/>
  <c r="E75" i="1"/>
  <c r="K75" i="1"/>
  <c r="X76" i="1"/>
  <c r="X79" i="1" s="1"/>
  <c r="X80" i="1" s="1"/>
  <c r="X81" i="1" s="1"/>
  <c r="AI75" i="1"/>
  <c r="AF76" i="1"/>
  <c r="AX75" i="1"/>
  <c r="AM75" i="1"/>
  <c r="AG76" i="1"/>
  <c r="AQ75" i="1"/>
  <c r="AQ76" i="1"/>
  <c r="AG74" i="1"/>
  <c r="E74" i="1"/>
  <c r="AF74" i="1"/>
  <c r="AF78" i="1" s="1"/>
  <c r="D75" i="1"/>
  <c r="AI76" i="1"/>
  <c r="D74" i="1"/>
  <c r="AK76" i="1"/>
  <c r="T74" i="1"/>
  <c r="T78" i="1" s="1"/>
  <c r="W74" i="1"/>
  <c r="W79" i="1" s="1"/>
  <c r="W80" i="1" s="1"/>
  <c r="W81" i="1" s="1"/>
  <c r="T75" i="1"/>
  <c r="U74" i="1"/>
  <c r="W76" i="1"/>
  <c r="U75" i="1"/>
  <c r="N76" i="1"/>
  <c r="N77" i="1" s="1"/>
  <c r="AO75" i="1"/>
  <c r="AP75" i="1"/>
  <c r="Y75" i="1"/>
  <c r="N75" i="1"/>
  <c r="AO74" i="1"/>
  <c r="AD74" i="1"/>
  <c r="AD77" i="1" s="1"/>
  <c r="Y74" i="1"/>
  <c r="Y77" i="1" s="1"/>
  <c r="AC76" i="1"/>
  <c r="AC74" i="1"/>
  <c r="AC79" i="1" s="1"/>
  <c r="AC80" i="1" s="1"/>
  <c r="AC81" i="1" s="1"/>
  <c r="AL76" i="1"/>
  <c r="AE376" i="1"/>
  <c r="AS74" i="1"/>
  <c r="AL75" i="1"/>
  <c r="AS75" i="1"/>
  <c r="J74" i="1"/>
  <c r="J78" i="1" s="1"/>
  <c r="J76" i="1"/>
  <c r="AD76" i="1"/>
  <c r="AK75" i="1"/>
  <c r="AX74" i="1"/>
  <c r="AZ75" i="1"/>
  <c r="AZ74" i="1"/>
  <c r="BA76" i="1"/>
  <c r="I75" i="1"/>
  <c r="BA75" i="1"/>
  <c r="I74" i="1"/>
  <c r="AM376" i="1"/>
  <c r="AX376" i="1"/>
  <c r="J375" i="1"/>
  <c r="J378" i="1" s="1"/>
  <c r="L375" i="1"/>
  <c r="L377" i="1" s="1"/>
  <c r="O374" i="1"/>
  <c r="P375" i="1"/>
  <c r="P376" i="1"/>
  <c r="P377" i="1" s="1"/>
  <c r="AB374" i="1"/>
  <c r="AB379" i="1" s="1"/>
  <c r="AB380" i="1" s="1"/>
  <c r="AB381" i="1" s="1"/>
  <c r="AB375" i="1"/>
  <c r="S375" i="1"/>
  <c r="S378" i="1" s="1"/>
  <c r="O376" i="1"/>
  <c r="V375" i="1"/>
  <c r="AD374" i="1"/>
  <c r="AD379" i="1" s="1"/>
  <c r="AD380" i="1" s="1"/>
  <c r="AD381" i="1" s="1"/>
  <c r="X376" i="1"/>
  <c r="X377" i="1" s="1"/>
  <c r="X375" i="1"/>
  <c r="AA376" i="1"/>
  <c r="AH374" i="1"/>
  <c r="Z374" i="1"/>
  <c r="Y375" i="1"/>
  <c r="AN376" i="1"/>
  <c r="Y374" i="1"/>
  <c r="Y377" i="1" s="1"/>
  <c r="AH376" i="1"/>
  <c r="AN374" i="1"/>
  <c r="G375" i="1"/>
  <c r="G377" i="1" s="1"/>
  <c r="K375" i="1"/>
  <c r="AC376" i="1"/>
  <c r="M374" i="1"/>
  <c r="G376" i="1"/>
  <c r="AC374" i="1"/>
  <c r="AC378" i="1" s="1"/>
  <c r="AU374" i="1"/>
  <c r="AD376" i="1"/>
  <c r="R374" i="1"/>
  <c r="AU375" i="1"/>
  <c r="AA375" i="1"/>
  <c r="AA378" i="1" s="1"/>
  <c r="AO376" i="1"/>
  <c r="AL374" i="1"/>
  <c r="AR375" i="1"/>
  <c r="AK376" i="1"/>
  <c r="L376" i="1"/>
  <c r="AQ374" i="1"/>
  <c r="AS374" i="1"/>
  <c r="AO375" i="1"/>
  <c r="AV376" i="1"/>
  <c r="N375" i="1"/>
  <c r="T374" i="1"/>
  <c r="W375" i="1"/>
  <c r="S376" i="1"/>
  <c r="U374" i="1"/>
  <c r="U375" i="1"/>
  <c r="AS375" i="1"/>
  <c r="AG375" i="1"/>
  <c r="F375" i="1"/>
  <c r="F374" i="1"/>
  <c r="F376" i="1"/>
  <c r="AE374" i="1"/>
  <c r="AE377" i="1" s="1"/>
  <c r="M376" i="1"/>
  <c r="AZ374" i="1"/>
  <c r="Q376" i="1"/>
  <c r="BA374" i="1"/>
  <c r="K374" i="1"/>
  <c r="K377" i="1" s="1"/>
  <c r="AV374" i="1"/>
  <c r="I375" i="1"/>
  <c r="AG374" i="1"/>
  <c r="AG379" i="1" s="1"/>
  <c r="AG380" i="1" s="1"/>
  <c r="AG381" i="1" s="1"/>
  <c r="AE79" i="1"/>
  <c r="AE80" i="1" s="1"/>
  <c r="AE81" i="1" s="1"/>
  <c r="W374" i="1"/>
  <c r="AT375" i="1"/>
  <c r="AR374" i="1"/>
  <c r="AQ376" i="1"/>
  <c r="H375" i="1"/>
  <c r="N374" i="1"/>
  <c r="N378" i="1" s="1"/>
  <c r="T376" i="1"/>
  <c r="AK375" i="1"/>
  <c r="AY376" i="1"/>
  <c r="AT374" i="1"/>
  <c r="AY374" i="1"/>
  <c r="J376" i="1"/>
  <c r="AL376" i="1"/>
  <c r="Q375" i="1"/>
  <c r="Q377" i="1" s="1"/>
  <c r="V374" i="1"/>
  <c r="V378" i="1" s="1"/>
  <c r="R376" i="1"/>
  <c r="H374" i="1"/>
  <c r="AF374" i="1"/>
  <c r="AM375" i="1"/>
  <c r="AI375" i="1"/>
  <c r="D376" i="1"/>
  <c r="D377" i="1" s="1"/>
  <c r="BA376" i="1"/>
  <c r="Z376" i="1"/>
  <c r="AF375" i="1"/>
  <c r="E375" i="1"/>
  <c r="D375" i="1"/>
  <c r="AJ374" i="1"/>
  <c r="I374" i="1"/>
  <c r="AZ375" i="1"/>
  <c r="AW374" i="1"/>
  <c r="E374" i="1"/>
  <c r="AW376" i="1"/>
  <c r="AI376" i="1"/>
  <c r="AJ376" i="1"/>
  <c r="AE77" i="1"/>
  <c r="AE78" i="1"/>
  <c r="AB78" i="1"/>
  <c r="AB77" i="1"/>
  <c r="AA77" i="1"/>
  <c r="AA78" i="1"/>
  <c r="AA79" i="1"/>
  <c r="AA80" i="1" s="1"/>
  <c r="AA81" i="1" s="1"/>
  <c r="Z78" i="1"/>
  <c r="Z77" i="1"/>
  <c r="Z79" i="1"/>
  <c r="Z80" i="1" s="1"/>
  <c r="Z81" i="1" s="1"/>
  <c r="L378" i="1"/>
  <c r="V79" i="1"/>
  <c r="V80" i="1" s="1"/>
  <c r="V81" i="1" s="1"/>
  <c r="AV193" i="1"/>
  <c r="AV195" i="1" s="1"/>
  <c r="U193" i="1"/>
  <c r="U195" i="1" s="1"/>
  <c r="T193" i="1"/>
  <c r="T195" i="1" s="1"/>
  <c r="D79" i="1"/>
  <c r="D80" i="1" s="1"/>
  <c r="D81" i="1" s="1"/>
  <c r="H193" i="1"/>
  <c r="H196" i="1" s="1"/>
  <c r="AD193" i="1"/>
  <c r="M193" i="1"/>
  <c r="M194" i="1" s="1"/>
  <c r="W193" i="1"/>
  <c r="W194" i="1" s="1"/>
  <c r="K193" i="1"/>
  <c r="K195" i="1" s="1"/>
  <c r="J193" i="1"/>
  <c r="J194" i="1" s="1"/>
  <c r="G193" i="1"/>
  <c r="G195" i="1" s="1"/>
  <c r="AI193" i="1"/>
  <c r="AI195" i="1" s="1"/>
  <c r="Y193" i="1"/>
  <c r="AP193" i="1"/>
  <c r="AP195" i="1" s="1"/>
  <c r="AZ193" i="1"/>
  <c r="AZ195" i="1" s="1"/>
  <c r="AS193" i="1"/>
  <c r="AS196" i="1" s="1"/>
  <c r="AE193" i="1"/>
  <c r="O79" i="1"/>
  <c r="O80" i="1" s="1"/>
  <c r="O81" i="1" s="1"/>
  <c r="I193" i="1"/>
  <c r="I196" i="1" s="1"/>
  <c r="AJ193" i="1"/>
  <c r="AJ196" i="1" s="1"/>
  <c r="BA193" i="1"/>
  <c r="BA195" i="1" s="1"/>
  <c r="AO193" i="1"/>
  <c r="AO195" i="1" s="1"/>
  <c r="AY193" i="1"/>
  <c r="AY194" i="1" s="1"/>
  <c r="AF193" i="1"/>
  <c r="AN193" i="1"/>
  <c r="AN195" i="1" s="1"/>
  <c r="AA193" i="1"/>
  <c r="AQ193" i="1"/>
  <c r="AQ194" i="1" s="1"/>
  <c r="F193" i="1"/>
  <c r="F194" i="1" s="1"/>
  <c r="D193" i="1"/>
  <c r="D196" i="1" s="1"/>
  <c r="Z193" i="1"/>
  <c r="L193" i="1"/>
  <c r="L194" i="1" s="1"/>
  <c r="AG193" i="1"/>
  <c r="AB193" i="1"/>
  <c r="O193" i="1"/>
  <c r="O194" i="1" s="1"/>
  <c r="E193" i="1"/>
  <c r="E195" i="1" s="1"/>
  <c r="AK193" i="1"/>
  <c r="AK196" i="1" s="1"/>
  <c r="AM194" i="1"/>
  <c r="AT193" i="1"/>
  <c r="AT195" i="1" s="1"/>
  <c r="V193" i="1"/>
  <c r="V194" i="1" s="1"/>
  <c r="P193" i="1"/>
  <c r="P196" i="1" s="1"/>
  <c r="AU193" i="1"/>
  <c r="AU194" i="1" s="1"/>
  <c r="AC193" i="1"/>
  <c r="X193" i="1"/>
  <c r="AL193" i="1"/>
  <c r="AL194" i="1" s="1"/>
  <c r="N193" i="1"/>
  <c r="N194" i="1" s="1"/>
  <c r="S193" i="1"/>
  <c r="S196" i="1" s="1"/>
  <c r="R193" i="1"/>
  <c r="R196" i="1" s="1"/>
  <c r="AR193" i="1"/>
  <c r="AR196" i="1" s="1"/>
  <c r="AW193" i="1"/>
  <c r="AW196" i="1" s="1"/>
  <c r="AX193" i="1"/>
  <c r="AX194" i="1" s="1"/>
  <c r="Q193" i="1"/>
  <c r="Q195" i="1" s="1"/>
  <c r="AH193" i="1"/>
  <c r="AH196" i="1" s="1"/>
  <c r="AM196" i="1"/>
  <c r="N79" i="1"/>
  <c r="N80" i="1" s="1"/>
  <c r="N81" i="1" s="1"/>
  <c r="F79" i="1"/>
  <c r="F80" i="1" s="1"/>
  <c r="F81" i="1" s="1"/>
  <c r="Q79" i="1"/>
  <c r="Q80" i="1" s="1"/>
  <c r="Q81" i="1" s="1"/>
  <c r="Q77" i="1"/>
  <c r="R79" i="1"/>
  <c r="R80" i="1" s="1"/>
  <c r="R81" i="1" s="1"/>
  <c r="H79" i="1"/>
  <c r="H80" i="1" s="1"/>
  <c r="H81" i="1" s="1"/>
  <c r="K79" i="1"/>
  <c r="K80" i="1" s="1"/>
  <c r="K81" i="1" s="1"/>
  <c r="K78" i="1"/>
  <c r="K77" i="1"/>
  <c r="F77" i="1"/>
  <c r="F78" i="1"/>
  <c r="S78" i="1"/>
  <c r="S77" i="1"/>
  <c r="L78" i="1"/>
  <c r="L79" i="1"/>
  <c r="L80" i="1" s="1"/>
  <c r="L81" i="1" s="1"/>
  <c r="L77" i="1"/>
  <c r="H78" i="1"/>
  <c r="H77" i="1"/>
  <c r="E77" i="1"/>
  <c r="E79" i="1"/>
  <c r="E78" i="1"/>
  <c r="P78" i="1"/>
  <c r="P77" i="1"/>
  <c r="P79" i="1"/>
  <c r="P80" i="1" s="1"/>
  <c r="P81" i="1" s="1"/>
  <c r="O78" i="1"/>
  <c r="O77" i="1"/>
  <c r="G78" i="1"/>
  <c r="G77" i="1"/>
  <c r="M79" i="1"/>
  <c r="M80" i="1" s="1"/>
  <c r="M81" i="1" s="1"/>
  <c r="M77" i="1"/>
  <c r="M78" i="1"/>
  <c r="G79" i="1"/>
  <c r="G80" i="1" s="1"/>
  <c r="G81" i="1" s="1"/>
  <c r="Q78" i="1"/>
  <c r="J77" i="1"/>
  <c r="J79" i="1"/>
  <c r="J80" i="1" s="1"/>
  <c r="J81" i="1" s="1"/>
  <c r="V77" i="1"/>
  <c r="V78" i="1"/>
  <c r="R78" i="1"/>
  <c r="R77" i="1"/>
  <c r="D78" i="1"/>
  <c r="D77" i="1"/>
  <c r="S79" i="1"/>
  <c r="S80" i="1" s="1"/>
  <c r="S81" i="1" s="1"/>
  <c r="AF79" i="1" l="1"/>
  <c r="AF80" i="1" s="1"/>
  <c r="AF81" i="1" s="1"/>
  <c r="AF77" i="1"/>
  <c r="AG79" i="1"/>
  <c r="AG80" i="1" s="1"/>
  <c r="AG81" i="1" s="1"/>
  <c r="U79" i="1"/>
  <c r="U80" i="1" s="1"/>
  <c r="U81" i="1" s="1"/>
  <c r="Y79" i="1"/>
  <c r="Y80" i="1" s="1"/>
  <c r="Y81" i="1" s="1"/>
  <c r="U77" i="1"/>
  <c r="AD78" i="1"/>
  <c r="W78" i="1"/>
  <c r="W77" i="1"/>
  <c r="P379" i="1"/>
  <c r="P380" i="1" s="1"/>
  <c r="P381" i="1" s="1"/>
  <c r="X78" i="1"/>
  <c r="X77" i="1"/>
  <c r="AG78" i="1"/>
  <c r="AG77" i="1"/>
  <c r="U78" i="1"/>
  <c r="AC77" i="1"/>
  <c r="L379" i="1"/>
  <c r="L380" i="1" s="1"/>
  <c r="L381" i="1" s="1"/>
  <c r="AD79" i="1"/>
  <c r="AD80" i="1" s="1"/>
  <c r="AD81" i="1" s="1"/>
  <c r="T79" i="1"/>
  <c r="T80" i="1" s="1"/>
  <c r="T81" i="1" s="1"/>
  <c r="T77" i="1"/>
  <c r="N78" i="1"/>
  <c r="AC78" i="1"/>
  <c r="Y78" i="1"/>
  <c r="I378" i="1"/>
  <c r="I78" i="1"/>
  <c r="I79" i="1"/>
  <c r="I80" i="1" s="1"/>
  <c r="I81" i="1" s="1"/>
  <c r="I77" i="1"/>
  <c r="AB378" i="1"/>
  <c r="O377" i="1"/>
  <c r="J377" i="1"/>
  <c r="J379" i="1"/>
  <c r="J380" i="1" s="1"/>
  <c r="J381" i="1" s="1"/>
  <c r="S379" i="1"/>
  <c r="S380" i="1" s="1"/>
  <c r="S381" i="1" s="1"/>
  <c r="S377" i="1"/>
  <c r="Z377" i="1"/>
  <c r="P378" i="1"/>
  <c r="H377" i="1"/>
  <c r="X379" i="1"/>
  <c r="X380" i="1" s="1"/>
  <c r="X381" i="1" s="1"/>
  <c r="AB377" i="1"/>
  <c r="R377" i="1"/>
  <c r="AD378" i="1"/>
  <c r="AD377" i="1"/>
  <c r="U379" i="1"/>
  <c r="U380" i="1" s="1"/>
  <c r="U381" i="1" s="1"/>
  <c r="O378" i="1"/>
  <c r="F379" i="1"/>
  <c r="F380" i="1" s="1"/>
  <c r="F381" i="1" s="1"/>
  <c r="Z378" i="1"/>
  <c r="O379" i="1"/>
  <c r="O380" i="1" s="1"/>
  <c r="O381" i="1" s="1"/>
  <c r="X378" i="1"/>
  <c r="E378" i="1"/>
  <c r="D378" i="1"/>
  <c r="AA379" i="1"/>
  <c r="AA380" i="1" s="1"/>
  <c r="AA381" i="1" s="1"/>
  <c r="G379" i="1"/>
  <c r="G380" i="1" s="1"/>
  <c r="G381" i="1" s="1"/>
  <c r="N379" i="1"/>
  <c r="N380" i="1" s="1"/>
  <c r="N381" i="1" s="1"/>
  <c r="Y378" i="1"/>
  <c r="AA377" i="1"/>
  <c r="Y379" i="1"/>
  <c r="Y380" i="1" s="1"/>
  <c r="Y381" i="1" s="1"/>
  <c r="W377" i="1"/>
  <c r="M377" i="1"/>
  <c r="Q379" i="1"/>
  <c r="Q380" i="1" s="1"/>
  <c r="Q381" i="1" s="1"/>
  <c r="I377" i="1"/>
  <c r="T378" i="1"/>
  <c r="I379" i="1"/>
  <c r="I380" i="1" s="1"/>
  <c r="I381" i="1" s="1"/>
  <c r="W379" i="1"/>
  <c r="W380" i="1" s="1"/>
  <c r="W381" i="1" s="1"/>
  <c r="W378" i="1"/>
  <c r="AC377" i="1"/>
  <c r="AG378" i="1"/>
  <c r="AC379" i="1"/>
  <c r="AC380" i="1" s="1"/>
  <c r="AC381" i="1" s="1"/>
  <c r="AG377" i="1"/>
  <c r="AF377" i="1"/>
  <c r="T377" i="1"/>
  <c r="K379" i="1"/>
  <c r="K380" i="1" s="1"/>
  <c r="K381" i="1" s="1"/>
  <c r="M378" i="1"/>
  <c r="G378" i="1"/>
  <c r="K378" i="1"/>
  <c r="U378" i="1"/>
  <c r="U377" i="1"/>
  <c r="E379" i="1"/>
  <c r="E380" i="1" s="1"/>
  <c r="E381" i="1" s="1"/>
  <c r="AE379" i="1"/>
  <c r="AE380" i="1" s="1"/>
  <c r="AE381" i="1" s="1"/>
  <c r="V379" i="1"/>
  <c r="V380" i="1" s="1"/>
  <c r="V381" i="1" s="1"/>
  <c r="H379" i="1"/>
  <c r="H380" i="1" s="1"/>
  <c r="H381" i="1" s="1"/>
  <c r="R378" i="1"/>
  <c r="AE378" i="1"/>
  <c r="F377" i="1"/>
  <c r="F378" i="1"/>
  <c r="R379" i="1"/>
  <c r="R380" i="1" s="1"/>
  <c r="R381" i="1" s="1"/>
  <c r="M379" i="1"/>
  <c r="M380" i="1" s="1"/>
  <c r="M381" i="1" s="1"/>
  <c r="H378" i="1"/>
  <c r="T379" i="1"/>
  <c r="T380" i="1" s="1"/>
  <c r="T381" i="1" s="1"/>
  <c r="V377" i="1"/>
  <c r="N377" i="1"/>
  <c r="Z379" i="1"/>
  <c r="Z380" i="1" s="1"/>
  <c r="Z381" i="1" s="1"/>
  <c r="Q378" i="1"/>
  <c r="E377" i="1"/>
  <c r="AF378" i="1"/>
  <c r="AF379" i="1"/>
  <c r="AF380" i="1" s="1"/>
  <c r="AF381" i="1" s="1"/>
  <c r="AG194" i="1"/>
  <c r="D379" i="1"/>
  <c r="D380" i="1" s="1"/>
  <c r="D381" i="1" s="1"/>
  <c r="AF195" i="1"/>
  <c r="AE194" i="1"/>
  <c r="AD194" i="1"/>
  <c r="AC196" i="1"/>
  <c r="AB195" i="1"/>
  <c r="AA194" i="1"/>
  <c r="Z195" i="1"/>
  <c r="Y194" i="1"/>
  <c r="X196" i="1"/>
  <c r="AV194" i="1"/>
  <c r="AV196" i="1"/>
  <c r="U194" i="1"/>
  <c r="U199" i="1" s="1"/>
  <c r="U200" i="1" s="1"/>
  <c r="U201" i="1" s="1"/>
  <c r="U196" i="1"/>
  <c r="H194" i="1"/>
  <c r="M196" i="1"/>
  <c r="M199" i="1" s="1"/>
  <c r="M200" i="1" s="1"/>
  <c r="M201" i="1" s="1"/>
  <c r="I194" i="1"/>
  <c r="T196" i="1"/>
  <c r="T194" i="1"/>
  <c r="W195" i="1"/>
  <c r="W197" i="1" s="1"/>
  <c r="I195" i="1"/>
  <c r="AE195" i="1"/>
  <c r="AH195" i="1"/>
  <c r="AH194" i="1"/>
  <c r="H195" i="1"/>
  <c r="W196" i="1"/>
  <c r="AO194" i="1"/>
  <c r="Q196" i="1"/>
  <c r="AO196" i="1"/>
  <c r="AU196" i="1"/>
  <c r="AD195" i="1"/>
  <c r="K196" i="1"/>
  <c r="AD196" i="1"/>
  <c r="M195" i="1"/>
  <c r="BA196" i="1"/>
  <c r="AJ194" i="1"/>
  <c r="X195" i="1"/>
  <c r="AJ195" i="1"/>
  <c r="X194" i="1"/>
  <c r="Y195" i="1"/>
  <c r="K194" i="1"/>
  <c r="Y196" i="1"/>
  <c r="L196" i="1"/>
  <c r="AU195" i="1"/>
  <c r="F195" i="1"/>
  <c r="F199" i="1" s="1"/>
  <c r="F200" i="1" s="1"/>
  <c r="F201" i="1" s="1"/>
  <c r="AT196" i="1"/>
  <c r="AN194" i="1"/>
  <c r="AW194" i="1"/>
  <c r="AF196" i="1"/>
  <c r="AF194" i="1"/>
  <c r="L195" i="1"/>
  <c r="J195" i="1"/>
  <c r="AG195" i="1"/>
  <c r="BA194" i="1"/>
  <c r="AS195" i="1"/>
  <c r="S194" i="1"/>
  <c r="Z194" i="1"/>
  <c r="AT194" i="1"/>
  <c r="AN196" i="1"/>
  <c r="AY196" i="1"/>
  <c r="AI196" i="1"/>
  <c r="J196" i="1"/>
  <c r="AY195" i="1"/>
  <c r="AG196" i="1"/>
  <c r="Z196" i="1"/>
  <c r="G196" i="1"/>
  <c r="AS194" i="1"/>
  <c r="AA195" i="1"/>
  <c r="AQ196" i="1"/>
  <c r="AX196" i="1"/>
  <c r="F196" i="1"/>
  <c r="AW195" i="1"/>
  <c r="V196" i="1"/>
  <c r="S195" i="1"/>
  <c r="AA196" i="1"/>
  <c r="V195" i="1"/>
  <c r="AI194" i="1"/>
  <c r="N196" i="1"/>
  <c r="P195" i="1"/>
  <c r="E194" i="1"/>
  <c r="E198" i="1" s="1"/>
  <c r="D194" i="1"/>
  <c r="D199" i="1" s="1"/>
  <c r="D200" i="1" s="1"/>
  <c r="AX195" i="1"/>
  <c r="P194" i="1"/>
  <c r="AP194" i="1"/>
  <c r="G194" i="1"/>
  <c r="G198" i="1" s="1"/>
  <c r="Q194" i="1"/>
  <c r="Q198" i="1" s="1"/>
  <c r="AQ195" i="1"/>
  <c r="AZ194" i="1"/>
  <c r="E196" i="1"/>
  <c r="D195" i="1"/>
  <c r="AE196" i="1"/>
  <c r="AP196" i="1"/>
  <c r="AZ196" i="1"/>
  <c r="AK194" i="1"/>
  <c r="R195" i="1"/>
  <c r="AB196" i="1"/>
  <c r="R194" i="1"/>
  <c r="R199" i="1" s="1"/>
  <c r="R200" i="1" s="1"/>
  <c r="R201" i="1" s="1"/>
  <c r="AB194" i="1"/>
  <c r="AC194" i="1"/>
  <c r="N195" i="1"/>
  <c r="O196" i="1"/>
  <c r="O195" i="1"/>
  <c r="AK195" i="1"/>
  <c r="AL196" i="1"/>
  <c r="AC195" i="1"/>
  <c r="AR194" i="1"/>
  <c r="AL195" i="1"/>
  <c r="AR195" i="1"/>
  <c r="U198" i="1"/>
  <c r="BC78" i="1"/>
  <c r="BC77" i="1"/>
  <c r="E80" i="1"/>
  <c r="BC79" i="1"/>
  <c r="AG199" i="1" l="1"/>
  <c r="AG200" i="1" s="1"/>
  <c r="AG201" i="1" s="1"/>
  <c r="U197" i="1"/>
  <c r="BC377" i="1"/>
  <c r="BC378" i="1"/>
  <c r="AE199" i="1"/>
  <c r="AE200" i="1" s="1"/>
  <c r="AE201" i="1" s="1"/>
  <c r="Y199" i="1"/>
  <c r="Y200" i="1" s="1"/>
  <c r="Y201" i="1" s="1"/>
  <c r="BC381" i="1"/>
  <c r="BC380" i="1"/>
  <c r="BC379" i="1"/>
  <c r="AD199" i="1"/>
  <c r="AD200" i="1" s="1"/>
  <c r="AD201" i="1" s="1"/>
  <c r="AG198" i="1"/>
  <c r="AG197" i="1"/>
  <c r="AF197" i="1"/>
  <c r="AF198" i="1"/>
  <c r="AF199" i="1"/>
  <c r="AF200" i="1" s="1"/>
  <c r="AF201" i="1" s="1"/>
  <c r="AE197" i="1"/>
  <c r="AE198" i="1"/>
  <c r="AA199" i="1"/>
  <c r="AA200" i="1" s="1"/>
  <c r="AA201" i="1" s="1"/>
  <c r="AD197" i="1"/>
  <c r="AD198" i="1"/>
  <c r="AC198" i="1"/>
  <c r="AC197" i="1"/>
  <c r="AC199" i="1"/>
  <c r="AC200" i="1" s="1"/>
  <c r="AC201" i="1" s="1"/>
  <c r="AB197" i="1"/>
  <c r="AB198" i="1"/>
  <c r="AB199" i="1"/>
  <c r="AB200" i="1" s="1"/>
  <c r="AB201" i="1" s="1"/>
  <c r="AA198" i="1"/>
  <c r="AA197" i="1"/>
  <c r="Z197" i="1"/>
  <c r="Z198" i="1"/>
  <c r="Z199" i="1"/>
  <c r="Z200" i="1" s="1"/>
  <c r="Z201" i="1" s="1"/>
  <c r="Y197" i="1"/>
  <c r="Y198" i="1"/>
  <c r="X198" i="1"/>
  <c r="X197" i="1"/>
  <c r="X199" i="1"/>
  <c r="X200" i="1" s="1"/>
  <c r="X201" i="1" s="1"/>
  <c r="N197" i="1"/>
  <c r="V197" i="1"/>
  <c r="S199" i="1"/>
  <c r="S200" i="1" s="1"/>
  <c r="S201" i="1" s="1"/>
  <c r="O198" i="1"/>
  <c r="L199" i="1"/>
  <c r="L200" i="1" s="1"/>
  <c r="L201" i="1" s="1"/>
  <c r="K199" i="1"/>
  <c r="K200" i="1" s="1"/>
  <c r="K201" i="1" s="1"/>
  <c r="H198" i="1"/>
  <c r="I198" i="1"/>
  <c r="J199" i="1"/>
  <c r="J200" i="1" s="1"/>
  <c r="J201" i="1" s="1"/>
  <c r="I197" i="1"/>
  <c r="T199" i="1"/>
  <c r="T200" i="1" s="1"/>
  <c r="T201" i="1" s="1"/>
  <c r="I199" i="1"/>
  <c r="I200" i="1" s="1"/>
  <c r="I201" i="1" s="1"/>
  <c r="H199" i="1"/>
  <c r="H200" i="1" s="1"/>
  <c r="H201" i="1" s="1"/>
  <c r="T197" i="1"/>
  <c r="Q199" i="1"/>
  <c r="Q200" i="1" s="1"/>
  <c r="Q201" i="1" s="1"/>
  <c r="H197" i="1"/>
  <c r="M198" i="1"/>
  <c r="M197" i="1"/>
  <c r="W199" i="1"/>
  <c r="W200" i="1" s="1"/>
  <c r="W201" i="1" s="1"/>
  <c r="T198" i="1"/>
  <c r="W198" i="1"/>
  <c r="L198" i="1"/>
  <c r="F198" i="1"/>
  <c r="F197" i="1"/>
  <c r="P199" i="1"/>
  <c r="P200" i="1" s="1"/>
  <c r="P201" i="1" s="1"/>
  <c r="D198" i="1"/>
  <c r="L197" i="1"/>
  <c r="J198" i="1"/>
  <c r="E199" i="1"/>
  <c r="E200" i="1" s="1"/>
  <c r="E201" i="1" s="1"/>
  <c r="J197" i="1"/>
  <c r="K198" i="1"/>
  <c r="K197" i="1"/>
  <c r="Q197" i="1"/>
  <c r="G197" i="1"/>
  <c r="G199" i="1"/>
  <c r="G200" i="1" s="1"/>
  <c r="G201" i="1" s="1"/>
  <c r="S198" i="1"/>
  <c r="S197" i="1"/>
  <c r="P197" i="1"/>
  <c r="P198" i="1"/>
  <c r="O197" i="1"/>
  <c r="O199" i="1"/>
  <c r="O200" i="1" s="1"/>
  <c r="O201" i="1" s="1"/>
  <c r="V199" i="1"/>
  <c r="V200" i="1" s="1"/>
  <c r="V201" i="1" s="1"/>
  <c r="E197" i="1"/>
  <c r="N199" i="1"/>
  <c r="N200" i="1" s="1"/>
  <c r="N201" i="1" s="1"/>
  <c r="N198" i="1"/>
  <c r="V198" i="1"/>
  <c r="D197" i="1"/>
  <c r="R197" i="1"/>
  <c r="R198" i="1"/>
  <c r="E81" i="1"/>
  <c r="BC81" i="1" s="1"/>
  <c r="BC80" i="1"/>
  <c r="D201" i="1"/>
  <c r="BE380" i="1" l="1"/>
  <c r="D384" i="1" s="1"/>
  <c r="BC197" i="1"/>
  <c r="BC198" i="1"/>
  <c r="BC201" i="1"/>
  <c r="BC199" i="1"/>
  <c r="BC200" i="1"/>
  <c r="BE80" i="1"/>
  <c r="E84" i="1" s="1"/>
  <c r="E384" i="1" l="1"/>
  <c r="N385" i="1" s="1"/>
  <c r="N386" i="1" s="1"/>
  <c r="BE200" i="1"/>
  <c r="E204" i="1" s="1"/>
  <c r="D84" i="1"/>
  <c r="AG385" i="1" l="1"/>
  <c r="AG388" i="1" s="1"/>
  <c r="X385" i="1"/>
  <c r="X388" i="1" s="1"/>
  <c r="AH385" i="1"/>
  <c r="AH386" i="1" s="1"/>
  <c r="J385" i="1"/>
  <c r="J387" i="1" s="1"/>
  <c r="R385" i="1"/>
  <c r="R386" i="1" s="1"/>
  <c r="M385" i="1"/>
  <c r="M388" i="1" s="1"/>
  <c r="V385" i="1"/>
  <c r="V386" i="1" s="1"/>
  <c r="AN385" i="1"/>
  <c r="AN388" i="1" s="1"/>
  <c r="AQ385" i="1"/>
  <c r="AQ388" i="1" s="1"/>
  <c r="G385" i="1"/>
  <c r="G388" i="1" s="1"/>
  <c r="Q385" i="1"/>
  <c r="Q387" i="1" s="1"/>
  <c r="W385" i="1"/>
  <c r="W387" i="1" s="1"/>
  <c r="N387" i="1"/>
  <c r="P385" i="1"/>
  <c r="P387" i="1" s="1"/>
  <c r="AO385" i="1"/>
  <c r="AO388" i="1" s="1"/>
  <c r="Z385" i="1"/>
  <c r="Z388" i="1" s="1"/>
  <c r="AX385" i="1"/>
  <c r="AX386" i="1" s="1"/>
  <c r="Y385" i="1"/>
  <c r="Y386" i="1" s="1"/>
  <c r="AE385" i="1"/>
  <c r="AE388" i="1" s="1"/>
  <c r="AT385" i="1"/>
  <c r="AT386" i="1" s="1"/>
  <c r="T385" i="1"/>
  <c r="T387" i="1" s="1"/>
  <c r="S385" i="1"/>
  <c r="S387" i="1" s="1"/>
  <c r="L385" i="1"/>
  <c r="L387" i="1" s="1"/>
  <c r="AR385" i="1"/>
  <c r="AR386" i="1" s="1"/>
  <c r="AL385" i="1"/>
  <c r="AL386" i="1" s="1"/>
  <c r="N388" i="1"/>
  <c r="I385" i="1"/>
  <c r="I388" i="1" s="1"/>
  <c r="AW385" i="1"/>
  <c r="AW386" i="1" s="1"/>
  <c r="D385" i="1"/>
  <c r="D386" i="1" s="1"/>
  <c r="AI385" i="1"/>
  <c r="AI388" i="1" s="1"/>
  <c r="AC385" i="1"/>
  <c r="AC387" i="1" s="1"/>
  <c r="U385" i="1"/>
  <c r="U386" i="1" s="1"/>
  <c r="AB385" i="1"/>
  <c r="AB387" i="1" s="1"/>
  <c r="AY385" i="1"/>
  <c r="AY388" i="1" s="1"/>
  <c r="AA385" i="1"/>
  <c r="AA388" i="1" s="1"/>
  <c r="BA385" i="1"/>
  <c r="BA387" i="1" s="1"/>
  <c r="AM385" i="1"/>
  <c r="AM388" i="1" s="1"/>
  <c r="AU385" i="1"/>
  <c r="AU387" i="1" s="1"/>
  <c r="AV385" i="1"/>
  <c r="AV388" i="1" s="1"/>
  <c r="AS385" i="1"/>
  <c r="AS387" i="1" s="1"/>
  <c r="AK385" i="1"/>
  <c r="AK387" i="1" s="1"/>
  <c r="H385" i="1"/>
  <c r="H387" i="1" s="1"/>
  <c r="AP385" i="1"/>
  <c r="AP387" i="1" s="1"/>
  <c r="AZ385" i="1"/>
  <c r="AZ386" i="1" s="1"/>
  <c r="AF385" i="1"/>
  <c r="AF388" i="1" s="1"/>
  <c r="K385" i="1"/>
  <c r="K388" i="1" s="1"/>
  <c r="F385" i="1"/>
  <c r="F388" i="1" s="1"/>
  <c r="AD385" i="1"/>
  <c r="AD386" i="1" s="1"/>
  <c r="AJ385" i="1"/>
  <c r="AJ386" i="1" s="1"/>
  <c r="O385" i="1"/>
  <c r="O386" i="1" s="1"/>
  <c r="E385" i="1"/>
  <c r="E386" i="1" s="1"/>
  <c r="N390" i="1"/>
  <c r="N391" i="1"/>
  <c r="N392" i="1" s="1"/>
  <c r="N393" i="1" s="1"/>
  <c r="N389" i="1"/>
  <c r="D204" i="1"/>
  <c r="AT205" i="1" s="1"/>
  <c r="X85" i="1"/>
  <c r="I85" i="1"/>
  <c r="H85" i="1"/>
  <c r="AI85" i="1"/>
  <c r="AT85" i="1"/>
  <c r="T85" i="1"/>
  <c r="Q85" i="1"/>
  <c r="E85" i="1"/>
  <c r="L85" i="1"/>
  <c r="G85" i="1"/>
  <c r="AK85" i="1"/>
  <c r="AQ85" i="1"/>
  <c r="AH85" i="1"/>
  <c r="AE85" i="1"/>
  <c r="BA85" i="1"/>
  <c r="U85" i="1"/>
  <c r="AW85" i="1"/>
  <c r="AG85" i="1"/>
  <c r="AF85" i="1"/>
  <c r="S85" i="1"/>
  <c r="AX85" i="1"/>
  <c r="Z85" i="1"/>
  <c r="D85" i="1"/>
  <c r="AO85" i="1"/>
  <c r="AL85" i="1"/>
  <c r="O85" i="1"/>
  <c r="W85" i="1"/>
  <c r="AP85" i="1"/>
  <c r="AR85" i="1"/>
  <c r="AC85" i="1"/>
  <c r="F85" i="1"/>
  <c r="V85" i="1"/>
  <c r="AJ85" i="1"/>
  <c r="AD85" i="1"/>
  <c r="AY85" i="1"/>
  <c r="J85" i="1"/>
  <c r="K85" i="1"/>
  <c r="AV85" i="1"/>
  <c r="N85" i="1"/>
  <c r="AZ85" i="1"/>
  <c r="P85" i="1"/>
  <c r="R85" i="1"/>
  <c r="Y85" i="1"/>
  <c r="AN85" i="1"/>
  <c r="AS85" i="1"/>
  <c r="AU85" i="1"/>
  <c r="AM85" i="1"/>
  <c r="AA85" i="1"/>
  <c r="AB85" i="1"/>
  <c r="M85" i="1"/>
  <c r="AH388" i="1" l="1"/>
  <c r="AH387" i="1"/>
  <c r="H388" i="1"/>
  <c r="Y387" i="1"/>
  <c r="H386" i="1"/>
  <c r="H389" i="1" s="1"/>
  <c r="G387" i="1"/>
  <c r="O388" i="1"/>
  <c r="O389" i="1" s="1"/>
  <c r="AY387" i="1"/>
  <c r="J386" i="1"/>
  <c r="J389" i="1" s="1"/>
  <c r="G386" i="1"/>
  <c r="X386" i="1"/>
  <c r="X387" i="1"/>
  <c r="AY386" i="1"/>
  <c r="Y388" i="1"/>
  <c r="Y389" i="1" s="1"/>
  <c r="W386" i="1"/>
  <c r="W391" i="1" s="1"/>
  <c r="W392" i="1" s="1"/>
  <c r="W393" i="1" s="1"/>
  <c r="V387" i="1"/>
  <c r="V388" i="1"/>
  <c r="M386" i="1"/>
  <c r="M389" i="1" s="1"/>
  <c r="M387" i="1"/>
  <c r="K386" i="1"/>
  <c r="K389" i="1" s="1"/>
  <c r="AG386" i="1"/>
  <c r="AG390" i="1" s="1"/>
  <c r="L388" i="1"/>
  <c r="L386" i="1"/>
  <c r="L390" i="1" s="1"/>
  <c r="AO386" i="1"/>
  <c r="AC386" i="1"/>
  <c r="AC390" i="1" s="1"/>
  <c r="AV386" i="1"/>
  <c r="AV387" i="1"/>
  <c r="AC388" i="1"/>
  <c r="AO387" i="1"/>
  <c r="J388" i="1"/>
  <c r="AK388" i="1"/>
  <c r="AQ386" i="1"/>
  <c r="AD387" i="1"/>
  <c r="AD390" i="1" s="1"/>
  <c r="AB386" i="1"/>
  <c r="U387" i="1"/>
  <c r="U389" i="1" s="1"/>
  <c r="AG387" i="1"/>
  <c r="AQ387" i="1"/>
  <c r="AB388" i="1"/>
  <c r="AN387" i="1"/>
  <c r="AR388" i="1"/>
  <c r="AN386" i="1"/>
  <c r="AX387" i="1"/>
  <c r="U391" i="1"/>
  <c r="U392" i="1" s="1"/>
  <c r="U393" i="1" s="1"/>
  <c r="AP388" i="1"/>
  <c r="Z386" i="1"/>
  <c r="Z389" i="1" s="1"/>
  <c r="AS386" i="1"/>
  <c r="AL387" i="1"/>
  <c r="Z387" i="1"/>
  <c r="Q388" i="1"/>
  <c r="AE386" i="1"/>
  <c r="I387" i="1"/>
  <c r="AA386" i="1"/>
  <c r="AE387" i="1"/>
  <c r="AT388" i="1"/>
  <c r="I386" i="1"/>
  <c r="I389" i="1" s="1"/>
  <c r="R387" i="1"/>
  <c r="AT387" i="1"/>
  <c r="AA387" i="1"/>
  <c r="Q386" i="1"/>
  <c r="Q389" i="1" s="1"/>
  <c r="R388" i="1"/>
  <c r="R391" i="1" s="1"/>
  <c r="R392" i="1" s="1"/>
  <c r="R393" i="1" s="1"/>
  <c r="BA386" i="1"/>
  <c r="BA388" i="1"/>
  <c r="T388" i="1"/>
  <c r="AM387" i="1"/>
  <c r="AF386" i="1"/>
  <c r="W388" i="1"/>
  <c r="AF387" i="1"/>
  <c r="AM386" i="1"/>
  <c r="AP386" i="1"/>
  <c r="AW387" i="1"/>
  <c r="AW388" i="1"/>
  <c r="AZ388" i="1"/>
  <c r="AU386" i="1"/>
  <c r="AI386" i="1"/>
  <c r="AK386" i="1"/>
  <c r="U388" i="1"/>
  <c r="AD388" i="1"/>
  <c r="T386" i="1"/>
  <c r="AS388" i="1"/>
  <c r="AL388" i="1"/>
  <c r="P388" i="1"/>
  <c r="S388" i="1"/>
  <c r="AI387" i="1"/>
  <c r="AU388" i="1"/>
  <c r="D388" i="1"/>
  <c r="D391" i="1" s="1"/>
  <c r="D392" i="1" s="1"/>
  <c r="D393" i="1" s="1"/>
  <c r="P386" i="1"/>
  <c r="S386" i="1"/>
  <c r="S391" i="1" s="1"/>
  <c r="S392" i="1" s="1"/>
  <c r="S393" i="1" s="1"/>
  <c r="D387" i="1"/>
  <c r="AX388" i="1"/>
  <c r="AR387" i="1"/>
  <c r="AZ387" i="1"/>
  <c r="O387" i="1"/>
  <c r="AJ387" i="1"/>
  <c r="E387" i="1"/>
  <c r="E390" i="1" s="1"/>
  <c r="E388" i="1"/>
  <c r="F386" i="1"/>
  <c r="F387" i="1"/>
  <c r="AJ388" i="1"/>
  <c r="K387" i="1"/>
  <c r="M390" i="1"/>
  <c r="Y391" i="1"/>
  <c r="Y392" i="1" s="1"/>
  <c r="Y393" i="1" s="1"/>
  <c r="G389" i="1"/>
  <c r="U390" i="1"/>
  <c r="X391" i="1"/>
  <c r="X392" i="1" s="1"/>
  <c r="X393" i="1" s="1"/>
  <c r="Y390" i="1"/>
  <c r="X389" i="1"/>
  <c r="X390" i="1"/>
  <c r="O390" i="1"/>
  <c r="L389" i="1"/>
  <c r="L391" i="1"/>
  <c r="L392" i="1" s="1"/>
  <c r="L393" i="1" s="1"/>
  <c r="G390" i="1"/>
  <c r="Q391" i="1"/>
  <c r="Q392" i="1" s="1"/>
  <c r="Q393" i="1" s="1"/>
  <c r="M391" i="1"/>
  <c r="M392" i="1" s="1"/>
  <c r="M393" i="1" s="1"/>
  <c r="O391" i="1"/>
  <c r="O392" i="1" s="1"/>
  <c r="O393" i="1" s="1"/>
  <c r="K391" i="1"/>
  <c r="K392" i="1" s="1"/>
  <c r="K393" i="1" s="1"/>
  <c r="K390" i="1"/>
  <c r="G391" i="1"/>
  <c r="G392" i="1" s="1"/>
  <c r="G393" i="1" s="1"/>
  <c r="D390" i="1"/>
  <c r="D389" i="1"/>
  <c r="J391" i="1"/>
  <c r="J392" i="1" s="1"/>
  <c r="J393" i="1" s="1"/>
  <c r="J390" i="1"/>
  <c r="AR205" i="1"/>
  <c r="AR206" i="1" s="1"/>
  <c r="AQ205" i="1"/>
  <c r="AQ206" i="1" s="1"/>
  <c r="V205" i="1"/>
  <c r="V208" i="1" s="1"/>
  <c r="W390" i="1"/>
  <c r="H391" i="1"/>
  <c r="H392" i="1" s="1"/>
  <c r="H393" i="1" s="1"/>
  <c r="N205" i="1"/>
  <c r="N207" i="1" s="1"/>
  <c r="E205" i="1"/>
  <c r="E206" i="1" s="1"/>
  <c r="AV205" i="1"/>
  <c r="AV206" i="1" s="1"/>
  <c r="AS205" i="1"/>
  <c r="AS206" i="1" s="1"/>
  <c r="Z205" i="1"/>
  <c r="AL205" i="1"/>
  <c r="AL207" i="1" s="1"/>
  <c r="H390" i="1"/>
  <c r="AH205" i="1"/>
  <c r="AH207" i="1" s="1"/>
  <c r="M205" i="1"/>
  <c r="M206" i="1" s="1"/>
  <c r="AG205" i="1"/>
  <c r="F205" i="1"/>
  <c r="F206" i="1" s="1"/>
  <c r="P205" i="1"/>
  <c r="P206" i="1" s="1"/>
  <c r="BA205" i="1"/>
  <c r="BA207" i="1" s="1"/>
  <c r="AJ205" i="1"/>
  <c r="AJ206" i="1" s="1"/>
  <c r="AU205" i="1"/>
  <c r="AU208" i="1" s="1"/>
  <c r="D205" i="1"/>
  <c r="D207" i="1" s="1"/>
  <c r="AC205" i="1"/>
  <c r="AC206" i="1" s="1"/>
  <c r="S205" i="1"/>
  <c r="S207" i="1" s="1"/>
  <c r="K205" i="1"/>
  <c r="K206" i="1" s="1"/>
  <c r="AP205" i="1"/>
  <c r="AP206" i="1" s="1"/>
  <c r="H205" i="1"/>
  <c r="H208" i="1" s="1"/>
  <c r="R205" i="1"/>
  <c r="R208" i="1" s="1"/>
  <c r="AO205" i="1"/>
  <c r="AO207" i="1" s="1"/>
  <c r="U205" i="1"/>
  <c r="U208" i="1" s="1"/>
  <c r="AI205" i="1"/>
  <c r="AI208" i="1" s="1"/>
  <c r="V390" i="1"/>
  <c r="I205" i="1"/>
  <c r="I207" i="1" s="1"/>
  <c r="AK205" i="1"/>
  <c r="AK208" i="1" s="1"/>
  <c r="L205" i="1"/>
  <c r="L206" i="1" s="1"/>
  <c r="AX205" i="1"/>
  <c r="AX207" i="1" s="1"/>
  <c r="AD205" i="1"/>
  <c r="AF205" i="1"/>
  <c r="Q205" i="1"/>
  <c r="Q206" i="1" s="1"/>
  <c r="AM205" i="1"/>
  <c r="AM208" i="1" s="1"/>
  <c r="G205" i="1"/>
  <c r="G207" i="1" s="1"/>
  <c r="J205" i="1"/>
  <c r="J206" i="1" s="1"/>
  <c r="W205" i="1"/>
  <c r="W206" i="1" s="1"/>
  <c r="T205" i="1"/>
  <c r="T208" i="1" s="1"/>
  <c r="AE205" i="1"/>
  <c r="AY205" i="1"/>
  <c r="AY207" i="1" s="1"/>
  <c r="O205" i="1"/>
  <c r="O207" i="1" s="1"/>
  <c r="V391" i="1"/>
  <c r="V392" i="1" s="1"/>
  <c r="V393" i="1" s="1"/>
  <c r="V389" i="1"/>
  <c r="X205" i="1"/>
  <c r="AZ205" i="1"/>
  <c r="AZ206" i="1" s="1"/>
  <c r="Y205" i="1"/>
  <c r="AW205" i="1"/>
  <c r="AW206" i="1" s="1"/>
  <c r="AN205" i="1"/>
  <c r="AN208" i="1" s="1"/>
  <c r="AB205" i="1"/>
  <c r="AA205" i="1"/>
  <c r="AD88" i="1"/>
  <c r="AD87" i="1"/>
  <c r="AD86" i="1"/>
  <c r="AJ88" i="1"/>
  <c r="AJ86" i="1"/>
  <c r="AJ87" i="1"/>
  <c r="L86" i="1"/>
  <c r="L87" i="1"/>
  <c r="L88" i="1"/>
  <c r="V86" i="1"/>
  <c r="V88" i="1"/>
  <c r="V87" i="1"/>
  <c r="E88" i="1"/>
  <c r="E86" i="1"/>
  <c r="E87" i="1"/>
  <c r="Y86" i="1"/>
  <c r="Y87" i="1"/>
  <c r="Y88" i="1"/>
  <c r="F87" i="1"/>
  <c r="F86" i="1"/>
  <c r="F88" i="1"/>
  <c r="AF88" i="1"/>
  <c r="AF87" i="1"/>
  <c r="AF86" i="1"/>
  <c r="Q87" i="1"/>
  <c r="Q86" i="1"/>
  <c r="Q88" i="1"/>
  <c r="R88" i="1"/>
  <c r="R87" i="1"/>
  <c r="R86" i="1"/>
  <c r="AC87" i="1"/>
  <c r="AC88" i="1"/>
  <c r="AC86" i="1"/>
  <c r="AG87" i="1"/>
  <c r="AG86" i="1"/>
  <c r="AG88" i="1"/>
  <c r="T87" i="1"/>
  <c r="T86" i="1"/>
  <c r="T88" i="1"/>
  <c r="P88" i="1"/>
  <c r="P86" i="1"/>
  <c r="P87" i="1"/>
  <c r="AR87" i="1"/>
  <c r="AR86" i="1"/>
  <c r="AR88" i="1"/>
  <c r="AW88" i="1"/>
  <c r="AW87" i="1"/>
  <c r="AW86" i="1"/>
  <c r="AT87" i="1"/>
  <c r="AT88" i="1"/>
  <c r="AT86" i="1"/>
  <c r="AZ88" i="1"/>
  <c r="AZ87" i="1"/>
  <c r="AZ86" i="1"/>
  <c r="AP87" i="1"/>
  <c r="AP88" i="1"/>
  <c r="AP86" i="1"/>
  <c r="U86" i="1"/>
  <c r="U88" i="1"/>
  <c r="U87" i="1"/>
  <c r="AI88" i="1"/>
  <c r="AI87" i="1"/>
  <c r="AI86" i="1"/>
  <c r="N88" i="1"/>
  <c r="N86" i="1"/>
  <c r="N87" i="1"/>
  <c r="W87" i="1"/>
  <c r="W88" i="1"/>
  <c r="W86" i="1"/>
  <c r="BA88" i="1"/>
  <c r="BA86" i="1"/>
  <c r="BA87" i="1"/>
  <c r="H87" i="1"/>
  <c r="H86" i="1"/>
  <c r="H88" i="1"/>
  <c r="AU87" i="1"/>
  <c r="AU86" i="1"/>
  <c r="AU88" i="1"/>
  <c r="Z88" i="1"/>
  <c r="Z87" i="1"/>
  <c r="Z86" i="1"/>
  <c r="G86" i="1"/>
  <c r="G87" i="1"/>
  <c r="G88" i="1"/>
  <c r="AS86" i="1"/>
  <c r="AS87" i="1"/>
  <c r="AS88" i="1"/>
  <c r="AX86" i="1"/>
  <c r="AX88" i="1"/>
  <c r="AX87" i="1"/>
  <c r="AN86" i="1"/>
  <c r="AN87" i="1"/>
  <c r="AN88" i="1"/>
  <c r="S88" i="1"/>
  <c r="S87" i="1"/>
  <c r="S86" i="1"/>
  <c r="M86" i="1"/>
  <c r="M87" i="1"/>
  <c r="M88" i="1"/>
  <c r="AV88" i="1"/>
  <c r="AV86" i="1"/>
  <c r="AV87" i="1"/>
  <c r="O88" i="1"/>
  <c r="O87" i="1"/>
  <c r="O86" i="1"/>
  <c r="AE87" i="1"/>
  <c r="AE88" i="1"/>
  <c r="AE86" i="1"/>
  <c r="I88" i="1"/>
  <c r="I86" i="1"/>
  <c r="I87" i="1"/>
  <c r="AT206" i="1"/>
  <c r="AT208" i="1"/>
  <c r="AT207" i="1"/>
  <c r="AB88" i="1"/>
  <c r="AB87" i="1"/>
  <c r="AB86" i="1"/>
  <c r="K87" i="1"/>
  <c r="K88" i="1"/>
  <c r="K86" i="1"/>
  <c r="AL86" i="1"/>
  <c r="AL87" i="1"/>
  <c r="AL88" i="1"/>
  <c r="AH86" i="1"/>
  <c r="AH87" i="1"/>
  <c r="AH88" i="1"/>
  <c r="X88" i="1"/>
  <c r="X87" i="1"/>
  <c r="X86" i="1"/>
  <c r="AA87" i="1"/>
  <c r="AA88" i="1"/>
  <c r="AA86" i="1"/>
  <c r="J87" i="1"/>
  <c r="J88" i="1"/>
  <c r="J86" i="1"/>
  <c r="AO88" i="1"/>
  <c r="AO86" i="1"/>
  <c r="AO87" i="1"/>
  <c r="AQ87" i="1"/>
  <c r="AQ86" i="1"/>
  <c r="AQ88" i="1"/>
  <c r="AM87" i="1"/>
  <c r="AM88" i="1"/>
  <c r="AM86" i="1"/>
  <c r="AY86" i="1"/>
  <c r="AY88" i="1"/>
  <c r="AY87" i="1"/>
  <c r="D87" i="1"/>
  <c r="D88" i="1"/>
  <c r="D86" i="1"/>
  <c r="AK88" i="1"/>
  <c r="AK87" i="1"/>
  <c r="AK86" i="1"/>
  <c r="AG391" i="1" l="1"/>
  <c r="AG392" i="1" s="1"/>
  <c r="AG393" i="1" s="1"/>
  <c r="AD389" i="1"/>
  <c r="AG389" i="1"/>
  <c r="W389" i="1"/>
  <c r="AC391" i="1"/>
  <c r="AC392" i="1" s="1"/>
  <c r="AC393" i="1" s="1"/>
  <c r="AC389" i="1"/>
  <c r="AB389" i="1"/>
  <c r="AD391" i="1"/>
  <c r="AD392" i="1" s="1"/>
  <c r="AD393" i="1" s="1"/>
  <c r="AA391" i="1"/>
  <c r="AA392" i="1" s="1"/>
  <c r="AA393" i="1" s="1"/>
  <c r="AE389" i="1"/>
  <c r="P389" i="1"/>
  <c r="AF389" i="1"/>
  <c r="AE391" i="1"/>
  <c r="AE392" i="1" s="1"/>
  <c r="AE393" i="1" s="1"/>
  <c r="AB391" i="1"/>
  <c r="AB392" i="1" s="1"/>
  <c r="AB393" i="1" s="1"/>
  <c r="AB390" i="1"/>
  <c r="AF390" i="1"/>
  <c r="Q390" i="1"/>
  <c r="Z391" i="1"/>
  <c r="Z392" i="1" s="1"/>
  <c r="Z393" i="1" s="1"/>
  <c r="AE390" i="1"/>
  <c r="AF391" i="1"/>
  <c r="AF392" i="1" s="1"/>
  <c r="AF393" i="1" s="1"/>
  <c r="AA390" i="1"/>
  <c r="Z390" i="1"/>
  <c r="P390" i="1"/>
  <c r="T389" i="1"/>
  <c r="T390" i="1"/>
  <c r="R390" i="1"/>
  <c r="S390" i="1"/>
  <c r="R389" i="1"/>
  <c r="I390" i="1"/>
  <c r="I391" i="1"/>
  <c r="I392" i="1" s="1"/>
  <c r="I393" i="1" s="1"/>
  <c r="AA389" i="1"/>
  <c r="T391" i="1"/>
  <c r="T392" i="1" s="1"/>
  <c r="T393" i="1" s="1"/>
  <c r="F390" i="1"/>
  <c r="P391" i="1"/>
  <c r="P392" i="1" s="1"/>
  <c r="P393" i="1" s="1"/>
  <c r="S389" i="1"/>
  <c r="F389" i="1"/>
  <c r="F391" i="1"/>
  <c r="F392" i="1" s="1"/>
  <c r="F393" i="1" s="1"/>
  <c r="E389" i="1"/>
  <c r="E391" i="1"/>
  <c r="E392" i="1" s="1"/>
  <c r="E393" i="1" s="1"/>
  <c r="BC393" i="1" s="1"/>
  <c r="AG90" i="1"/>
  <c r="AG89" i="1"/>
  <c r="AG91" i="1"/>
  <c r="AG92" i="1" s="1"/>
  <c r="AG93" i="1" s="1"/>
  <c r="AG206" i="1"/>
  <c r="AF207" i="1"/>
  <c r="AF90" i="1"/>
  <c r="AF89" i="1"/>
  <c r="AF91" i="1"/>
  <c r="AF92" i="1" s="1"/>
  <c r="AF93" i="1" s="1"/>
  <c r="AE90" i="1"/>
  <c r="AE89" i="1"/>
  <c r="AE208" i="1"/>
  <c r="AE91" i="1"/>
  <c r="AE92" i="1" s="1"/>
  <c r="AE93" i="1" s="1"/>
  <c r="AD89" i="1"/>
  <c r="AD90" i="1"/>
  <c r="AD207" i="1"/>
  <c r="X91" i="1"/>
  <c r="X92" i="1" s="1"/>
  <c r="X93" i="1" s="1"/>
  <c r="AD91" i="1"/>
  <c r="AD92" i="1" s="1"/>
  <c r="AD93" i="1" s="1"/>
  <c r="AC90" i="1"/>
  <c r="AC89" i="1"/>
  <c r="AC91" i="1"/>
  <c r="AC92" i="1" s="1"/>
  <c r="AC93" i="1" s="1"/>
  <c r="AB206" i="1"/>
  <c r="AB90" i="1"/>
  <c r="AB89" i="1"/>
  <c r="AB91" i="1"/>
  <c r="AB92" i="1" s="1"/>
  <c r="AB93" i="1" s="1"/>
  <c r="AA89" i="1"/>
  <c r="AA90" i="1"/>
  <c r="AA208" i="1"/>
  <c r="AA91" i="1"/>
  <c r="AA92" i="1" s="1"/>
  <c r="AA93" i="1" s="1"/>
  <c r="Z90" i="1"/>
  <c r="Z89" i="1"/>
  <c r="Z207" i="1"/>
  <c r="Z91" i="1"/>
  <c r="Z92" i="1" s="1"/>
  <c r="Z93" i="1" s="1"/>
  <c r="Y207" i="1"/>
  <c r="Y89" i="1"/>
  <c r="Y90" i="1"/>
  <c r="Y91" i="1"/>
  <c r="Y92" i="1" s="1"/>
  <c r="Y93" i="1" s="1"/>
  <c r="X89" i="1"/>
  <c r="X90" i="1"/>
  <c r="D91" i="1"/>
  <c r="D92" i="1" s="1"/>
  <c r="X206" i="1"/>
  <c r="L91" i="1"/>
  <c r="L92" i="1" s="1"/>
  <c r="L93" i="1" s="1"/>
  <c r="BA208" i="1"/>
  <c r="AR208" i="1"/>
  <c r="BC390" i="1"/>
  <c r="BC389" i="1"/>
  <c r="BC392" i="1"/>
  <c r="AR207" i="1"/>
  <c r="M208" i="1"/>
  <c r="M210" i="1" s="1"/>
  <c r="AQ208" i="1"/>
  <c r="AQ207" i="1"/>
  <c r="Z208" i="1"/>
  <c r="E207" i="1"/>
  <c r="E211" i="1" s="1"/>
  <c r="E212" i="1" s="1"/>
  <c r="E213" i="1" s="1"/>
  <c r="AC207" i="1"/>
  <c r="AC211" i="1" s="1"/>
  <c r="AC212" i="1" s="1"/>
  <c r="AC213" i="1" s="1"/>
  <c r="H207" i="1"/>
  <c r="V207" i="1"/>
  <c r="H206" i="1"/>
  <c r="V206" i="1"/>
  <c r="V209" i="1" s="1"/>
  <c r="M207" i="1"/>
  <c r="AM206" i="1"/>
  <c r="AF206" i="1"/>
  <c r="U206" i="1"/>
  <c r="AF208" i="1"/>
  <c r="F208" i="1"/>
  <c r="U207" i="1"/>
  <c r="Q208" i="1"/>
  <c r="AJ207" i="1"/>
  <c r="AM207" i="1"/>
  <c r="F207" i="1"/>
  <c r="F211" i="1" s="1"/>
  <c r="F212" i="1" s="1"/>
  <c r="F213" i="1" s="1"/>
  <c r="AI207" i="1"/>
  <c r="BA206" i="1"/>
  <c r="Z206" i="1"/>
  <c r="G208" i="1"/>
  <c r="AV208" i="1"/>
  <c r="R207" i="1"/>
  <c r="P207" i="1"/>
  <c r="N208" i="1"/>
  <c r="P208" i="1"/>
  <c r="P209" i="1" s="1"/>
  <c r="AV207" i="1"/>
  <c r="N206" i="1"/>
  <c r="AJ208" i="1"/>
  <c r="Q207" i="1"/>
  <c r="Q211" i="1" s="1"/>
  <c r="Q212" i="1" s="1"/>
  <c r="Q213" i="1" s="1"/>
  <c r="AS207" i="1"/>
  <c r="AC208" i="1"/>
  <c r="D206" i="1"/>
  <c r="D208" i="1"/>
  <c r="W208" i="1"/>
  <c r="AO206" i="1"/>
  <c r="AL208" i="1"/>
  <c r="AI206" i="1"/>
  <c r="G206" i="1"/>
  <c r="G209" i="1" s="1"/>
  <c r="AL206" i="1"/>
  <c r="AS208" i="1"/>
  <c r="AU207" i="1"/>
  <c r="R206" i="1"/>
  <c r="R211" i="1" s="1"/>
  <c r="R212" i="1" s="1"/>
  <c r="R213" i="1" s="1"/>
  <c r="O208" i="1"/>
  <c r="AD206" i="1"/>
  <c r="O206" i="1"/>
  <c r="T207" i="1"/>
  <c r="AG208" i="1"/>
  <c r="AH206" i="1"/>
  <c r="E208" i="1"/>
  <c r="AG207" i="1"/>
  <c r="AH208" i="1"/>
  <c r="T206" i="1"/>
  <c r="T210" i="1" s="1"/>
  <c r="AO208" i="1"/>
  <c r="AU206" i="1"/>
  <c r="AD208" i="1"/>
  <c r="AP208" i="1"/>
  <c r="AP207" i="1"/>
  <c r="S206" i="1"/>
  <c r="S208" i="1"/>
  <c r="AW208" i="1"/>
  <c r="AK206" i="1"/>
  <c r="K207" i="1"/>
  <c r="L208" i="1"/>
  <c r="Y208" i="1"/>
  <c r="AK207" i="1"/>
  <c r="Y206" i="1"/>
  <c r="W207" i="1"/>
  <c r="W211" i="1" s="1"/>
  <c r="W212" i="1" s="1"/>
  <c r="W213" i="1" s="1"/>
  <c r="AY206" i="1"/>
  <c r="AB208" i="1"/>
  <c r="AE206" i="1"/>
  <c r="AY208" i="1"/>
  <c r="AN206" i="1"/>
  <c r="AZ207" i="1"/>
  <c r="AE207" i="1"/>
  <c r="J207" i="1"/>
  <c r="J211" i="1" s="1"/>
  <c r="J212" i="1" s="1"/>
  <c r="J213" i="1" s="1"/>
  <c r="I208" i="1"/>
  <c r="L207" i="1"/>
  <c r="L211" i="1" s="1"/>
  <c r="L212" i="1" s="1"/>
  <c r="L213" i="1" s="1"/>
  <c r="K208" i="1"/>
  <c r="K209" i="1" s="1"/>
  <c r="AX206" i="1"/>
  <c r="J208" i="1"/>
  <c r="I206" i="1"/>
  <c r="I211" i="1" s="1"/>
  <c r="I212" i="1" s="1"/>
  <c r="I213" i="1" s="1"/>
  <c r="AX208" i="1"/>
  <c r="AN207" i="1"/>
  <c r="AZ208" i="1"/>
  <c r="X207" i="1"/>
  <c r="X208" i="1"/>
  <c r="AB207" i="1"/>
  <c r="AW207" i="1"/>
  <c r="AA207" i="1"/>
  <c r="AA206" i="1"/>
  <c r="P91" i="1"/>
  <c r="P92" i="1" s="1"/>
  <c r="P93" i="1" s="1"/>
  <c r="G91" i="1"/>
  <c r="G92" i="1" s="1"/>
  <c r="G93" i="1" s="1"/>
  <c r="R91" i="1"/>
  <c r="R92" i="1" s="1"/>
  <c r="R93" i="1" s="1"/>
  <c r="M91" i="1"/>
  <c r="M92" i="1" s="1"/>
  <c r="M93" i="1" s="1"/>
  <c r="T91" i="1"/>
  <c r="T92" i="1" s="1"/>
  <c r="T93" i="1" s="1"/>
  <c r="W89" i="1"/>
  <c r="W90" i="1"/>
  <c r="W91" i="1"/>
  <c r="W92" i="1" s="1"/>
  <c r="W93" i="1" s="1"/>
  <c r="J91" i="1"/>
  <c r="J92" i="1" s="1"/>
  <c r="J93" i="1" s="1"/>
  <c r="N91" i="1"/>
  <c r="N92" i="1" s="1"/>
  <c r="N93" i="1" s="1"/>
  <c r="E91" i="1"/>
  <c r="E92" i="1" s="1"/>
  <c r="E93" i="1" s="1"/>
  <c r="Q91" i="1"/>
  <c r="Q92" i="1" s="1"/>
  <c r="Q93" i="1" s="1"/>
  <c r="O91" i="1"/>
  <c r="O92" i="1" s="1"/>
  <c r="O93" i="1" s="1"/>
  <c r="M89" i="1"/>
  <c r="G89" i="1"/>
  <c r="U90" i="1"/>
  <c r="K91" i="1"/>
  <c r="K92" i="1" s="1"/>
  <c r="K93" i="1" s="1"/>
  <c r="U91" i="1"/>
  <c r="U92" i="1" s="1"/>
  <c r="U93" i="1" s="1"/>
  <c r="S89" i="1"/>
  <c r="S90" i="1"/>
  <c r="J89" i="1"/>
  <c r="J90" i="1"/>
  <c r="I91" i="1"/>
  <c r="I92" i="1" s="1"/>
  <c r="I93" i="1" s="1"/>
  <c r="I89" i="1"/>
  <c r="I90" i="1"/>
  <c r="D90" i="1"/>
  <c r="D89" i="1"/>
  <c r="M90" i="1"/>
  <c r="K89" i="1"/>
  <c r="K90" i="1"/>
  <c r="R89" i="1"/>
  <c r="R90" i="1"/>
  <c r="H89" i="1"/>
  <c r="H90" i="1"/>
  <c r="V89" i="1"/>
  <c r="V90" i="1"/>
  <c r="Q89" i="1"/>
  <c r="Q90" i="1"/>
  <c r="P90" i="1"/>
  <c r="P89" i="1"/>
  <c r="G90" i="1"/>
  <c r="O89" i="1"/>
  <c r="O90" i="1"/>
  <c r="U89" i="1"/>
  <c r="F91" i="1"/>
  <c r="F92" i="1" s="1"/>
  <c r="F93" i="1" s="1"/>
  <c r="F89" i="1"/>
  <c r="F90" i="1"/>
  <c r="T90" i="1"/>
  <c r="T89" i="1"/>
  <c r="E90" i="1"/>
  <c r="E89" i="1"/>
  <c r="S91" i="1"/>
  <c r="S92" i="1" s="1"/>
  <c r="S93" i="1" s="1"/>
  <c r="H91" i="1"/>
  <c r="H92" i="1" s="1"/>
  <c r="H93" i="1" s="1"/>
  <c r="N90" i="1"/>
  <c r="N89" i="1"/>
  <c r="V91" i="1"/>
  <c r="V92" i="1" s="1"/>
  <c r="V93" i="1" s="1"/>
  <c r="L89" i="1"/>
  <c r="L90" i="1"/>
  <c r="P211" i="1" l="1"/>
  <c r="P212" i="1" s="1"/>
  <c r="P213" i="1" s="1"/>
  <c r="BC391" i="1"/>
  <c r="BE392" i="1" s="1"/>
  <c r="D396" i="1" s="1"/>
  <c r="AG211" i="1"/>
  <c r="AG212" i="1" s="1"/>
  <c r="AG213" i="1" s="1"/>
  <c r="AG210" i="1"/>
  <c r="AG209" i="1"/>
  <c r="AD211" i="1"/>
  <c r="AD212" i="1" s="1"/>
  <c r="AD213" i="1" s="1"/>
  <c r="AF210" i="1"/>
  <c r="AF209" i="1"/>
  <c r="AF211" i="1"/>
  <c r="AF212" i="1" s="1"/>
  <c r="AF213" i="1" s="1"/>
  <c r="AE210" i="1"/>
  <c r="AE209" i="1"/>
  <c r="AE211" i="1"/>
  <c r="AE212" i="1" s="1"/>
  <c r="AE213" i="1" s="1"/>
  <c r="AD209" i="1"/>
  <c r="AD210" i="1"/>
  <c r="AC210" i="1"/>
  <c r="AC209" i="1"/>
  <c r="AB211" i="1"/>
  <c r="AB212" i="1" s="1"/>
  <c r="AB213" i="1" s="1"/>
  <c r="Q209" i="1"/>
  <c r="AA211" i="1"/>
  <c r="AA212" i="1" s="1"/>
  <c r="AA213" i="1" s="1"/>
  <c r="AB210" i="1"/>
  <c r="AB209" i="1"/>
  <c r="V210" i="1"/>
  <c r="V211" i="1"/>
  <c r="V212" i="1" s="1"/>
  <c r="V213" i="1" s="1"/>
  <c r="Z211" i="1"/>
  <c r="Z212" i="1" s="1"/>
  <c r="Z213" i="1" s="1"/>
  <c r="Q210" i="1"/>
  <c r="AA209" i="1"/>
  <c r="AA210" i="1"/>
  <c r="Y211" i="1"/>
  <c r="Y212" i="1" s="1"/>
  <c r="Y213" i="1" s="1"/>
  <c r="Z210" i="1"/>
  <c r="Z209" i="1"/>
  <c r="N209" i="1"/>
  <c r="Y210" i="1"/>
  <c r="Y209" i="1"/>
  <c r="X211" i="1"/>
  <c r="X212" i="1" s="1"/>
  <c r="X213" i="1" s="1"/>
  <c r="X210" i="1"/>
  <c r="X209" i="1"/>
  <c r="O210" i="1"/>
  <c r="S209" i="1"/>
  <c r="N211" i="1"/>
  <c r="N212" i="1" s="1"/>
  <c r="N213" i="1" s="1"/>
  <c r="P210" i="1"/>
  <c r="K211" i="1"/>
  <c r="K212" i="1" s="1"/>
  <c r="K213" i="1" s="1"/>
  <c r="N210" i="1"/>
  <c r="O209" i="1"/>
  <c r="O211" i="1"/>
  <c r="O212" i="1" s="1"/>
  <c r="O213" i="1" s="1"/>
  <c r="L209" i="1"/>
  <c r="L210" i="1"/>
  <c r="M211" i="1"/>
  <c r="M212" i="1" s="1"/>
  <c r="M213" i="1" s="1"/>
  <c r="M209" i="1"/>
  <c r="K210" i="1"/>
  <c r="D211" i="1"/>
  <c r="D212" i="1" s="1"/>
  <c r="H209" i="1"/>
  <c r="E209" i="1"/>
  <c r="H211" i="1"/>
  <c r="H212" i="1" s="1"/>
  <c r="H213" i="1" s="1"/>
  <c r="F209" i="1"/>
  <c r="H210" i="1"/>
  <c r="E210" i="1"/>
  <c r="U210" i="1"/>
  <c r="I209" i="1"/>
  <c r="I210" i="1"/>
  <c r="U211" i="1"/>
  <c r="U212" i="1" s="1"/>
  <c r="U213" i="1" s="1"/>
  <c r="U209" i="1"/>
  <c r="F210" i="1"/>
  <c r="D209" i="1"/>
  <c r="D210" i="1"/>
  <c r="R210" i="1"/>
  <c r="G211" i="1"/>
  <c r="G212" i="1" s="1"/>
  <c r="G213" i="1" s="1"/>
  <c r="W209" i="1"/>
  <c r="W210" i="1"/>
  <c r="G210" i="1"/>
  <c r="R209" i="1"/>
  <c r="T209" i="1"/>
  <c r="T211" i="1"/>
  <c r="T212" i="1" s="1"/>
  <c r="T213" i="1" s="1"/>
  <c r="S210" i="1"/>
  <c r="J209" i="1"/>
  <c r="J210" i="1"/>
  <c r="S211" i="1"/>
  <c r="S212" i="1" s="1"/>
  <c r="S213" i="1" s="1"/>
  <c r="BC91" i="1"/>
  <c r="BC90" i="1"/>
  <c r="D93" i="1"/>
  <c r="BC93" i="1" s="1"/>
  <c r="BC92" i="1"/>
  <c r="BC89" i="1"/>
  <c r="E396" i="1" l="1"/>
  <c r="AC397" i="1" s="1"/>
  <c r="AC399" i="1" s="1"/>
  <c r="BC212" i="1"/>
  <c r="D213" i="1"/>
  <c r="BC213" i="1" s="1"/>
  <c r="BC211" i="1"/>
  <c r="BC210" i="1"/>
  <c r="BC209" i="1"/>
  <c r="BE92" i="1"/>
  <c r="D96" i="1" s="1"/>
  <c r="D397" i="1" l="1"/>
  <c r="D398" i="1" s="1"/>
  <c r="AS397" i="1"/>
  <c r="AS398" i="1" s="1"/>
  <c r="AH397" i="1"/>
  <c r="AH400" i="1" s="1"/>
  <c r="AU397" i="1"/>
  <c r="AU399" i="1" s="1"/>
  <c r="L397" i="1"/>
  <c r="L398" i="1" s="1"/>
  <c r="AO397" i="1"/>
  <c r="AO400" i="1" s="1"/>
  <c r="Z397" i="1"/>
  <c r="Z398" i="1" s="1"/>
  <c r="AB397" i="1"/>
  <c r="AB399" i="1" s="1"/>
  <c r="N397" i="1"/>
  <c r="N398" i="1" s="1"/>
  <c r="Y397" i="1"/>
  <c r="Y398" i="1" s="1"/>
  <c r="X397" i="1"/>
  <c r="X398" i="1" s="1"/>
  <c r="AZ397" i="1"/>
  <c r="AZ400" i="1" s="1"/>
  <c r="G397" i="1"/>
  <c r="G399" i="1" s="1"/>
  <c r="BA397" i="1"/>
  <c r="BA400" i="1" s="1"/>
  <c r="O397" i="1"/>
  <c r="O399" i="1" s="1"/>
  <c r="I397" i="1"/>
  <c r="I400" i="1" s="1"/>
  <c r="AI397" i="1"/>
  <c r="AI399" i="1" s="1"/>
  <c r="AA397" i="1"/>
  <c r="AA399" i="1" s="1"/>
  <c r="AX397" i="1"/>
  <c r="AX398" i="1" s="1"/>
  <c r="AD397" i="1"/>
  <c r="AD399" i="1" s="1"/>
  <c r="T397" i="1"/>
  <c r="T400" i="1" s="1"/>
  <c r="AP397" i="1"/>
  <c r="AP399" i="1" s="1"/>
  <c r="AM397" i="1"/>
  <c r="AM398" i="1" s="1"/>
  <c r="AV397" i="1"/>
  <c r="AV398" i="1" s="1"/>
  <c r="AQ397" i="1"/>
  <c r="AQ400" i="1" s="1"/>
  <c r="M397" i="1"/>
  <c r="M399" i="1" s="1"/>
  <c r="AG397" i="1"/>
  <c r="AG400" i="1" s="1"/>
  <c r="AR397" i="1"/>
  <c r="AR400" i="1" s="1"/>
  <c r="R397" i="1"/>
  <c r="R398" i="1" s="1"/>
  <c r="Q397" i="1"/>
  <c r="Q398" i="1" s="1"/>
  <c r="P397" i="1"/>
  <c r="P400" i="1" s="1"/>
  <c r="AC398" i="1"/>
  <c r="AC403" i="1" s="1"/>
  <c r="AC404" i="1" s="1"/>
  <c r="AC405" i="1" s="1"/>
  <c r="J397" i="1"/>
  <c r="J398" i="1" s="1"/>
  <c r="AW397" i="1"/>
  <c r="AW399" i="1" s="1"/>
  <c r="AF397" i="1"/>
  <c r="AF399" i="1" s="1"/>
  <c r="AE397" i="1"/>
  <c r="AE399" i="1" s="1"/>
  <c r="AL397" i="1"/>
  <c r="AL398" i="1" s="1"/>
  <c r="W397" i="1"/>
  <c r="W398" i="1" s="1"/>
  <c r="K397" i="1"/>
  <c r="K399" i="1" s="1"/>
  <c r="F397" i="1"/>
  <c r="F399" i="1" s="1"/>
  <c r="AJ397" i="1"/>
  <c r="AJ398" i="1" s="1"/>
  <c r="AT397" i="1"/>
  <c r="AT399" i="1" s="1"/>
  <c r="S397" i="1"/>
  <c r="S399" i="1" s="1"/>
  <c r="AY397" i="1"/>
  <c r="AY400" i="1" s="1"/>
  <c r="E397" i="1"/>
  <c r="E398" i="1" s="1"/>
  <c r="AN397" i="1"/>
  <c r="AN398" i="1" s="1"/>
  <c r="AC400" i="1"/>
  <c r="V397" i="1"/>
  <c r="V400" i="1" s="1"/>
  <c r="U397" i="1"/>
  <c r="U400" i="1" s="1"/>
  <c r="AK397" i="1"/>
  <c r="AK398" i="1" s="1"/>
  <c r="H397" i="1"/>
  <c r="H399" i="1" s="1"/>
  <c r="AD398" i="1"/>
  <c r="BE212" i="1"/>
  <c r="D216" i="1" s="1"/>
  <c r="E96" i="1"/>
  <c r="AL97" i="1" s="1"/>
  <c r="AL100" i="1" s="1"/>
  <c r="L399" i="1" l="1"/>
  <c r="L403" i="1" s="1"/>
  <c r="L404" i="1" s="1"/>
  <c r="L405" i="1" s="1"/>
  <c r="L400" i="1"/>
  <c r="AS399" i="1"/>
  <c r="AR399" i="1"/>
  <c r="AU398" i="1"/>
  <c r="AU400" i="1"/>
  <c r="AR398" i="1"/>
  <c r="N400" i="1"/>
  <c r="N402" i="1" s="1"/>
  <c r="N399" i="1"/>
  <c r="D399" i="1"/>
  <c r="D400" i="1"/>
  <c r="D402" i="1" s="1"/>
  <c r="K398" i="1"/>
  <c r="AV400" i="1"/>
  <c r="O398" i="1"/>
  <c r="AM400" i="1"/>
  <c r="AH398" i="1"/>
  <c r="X399" i="1"/>
  <c r="Y400" i="1"/>
  <c r="Y402" i="1" s="1"/>
  <c r="AS400" i="1"/>
  <c r="I398" i="1"/>
  <c r="I403" i="1" s="1"/>
  <c r="I404" i="1" s="1"/>
  <c r="I405" i="1" s="1"/>
  <c r="Y399" i="1"/>
  <c r="AF398" i="1"/>
  <c r="AF401" i="1" s="1"/>
  <c r="AH399" i="1"/>
  <c r="I399" i="1"/>
  <c r="X400" i="1"/>
  <c r="X403" i="1" s="1"/>
  <c r="X404" i="1" s="1"/>
  <c r="X405" i="1" s="1"/>
  <c r="AB400" i="1"/>
  <c r="W399" i="1"/>
  <c r="W403" i="1" s="1"/>
  <c r="W404" i="1" s="1"/>
  <c r="W405" i="1" s="1"/>
  <c r="Z400" i="1"/>
  <c r="Z401" i="1" s="1"/>
  <c r="Z399" i="1"/>
  <c r="AO398" i="1"/>
  <c r="AZ399" i="1"/>
  <c r="G400" i="1"/>
  <c r="AB398" i="1"/>
  <c r="AO399" i="1"/>
  <c r="G398" i="1"/>
  <c r="G402" i="1" s="1"/>
  <c r="AF400" i="1"/>
  <c r="J399" i="1"/>
  <c r="J403" i="1" s="1"/>
  <c r="J404" i="1" s="1"/>
  <c r="J405" i="1" s="1"/>
  <c r="AC401" i="1"/>
  <c r="P399" i="1"/>
  <c r="AC402" i="1"/>
  <c r="AG399" i="1"/>
  <c r="O400" i="1"/>
  <c r="AQ398" i="1"/>
  <c r="M398" i="1"/>
  <c r="AA400" i="1"/>
  <c r="AA398" i="1"/>
  <c r="AA402" i="1" s="1"/>
  <c r="AW400" i="1"/>
  <c r="AQ399" i="1"/>
  <c r="AI398" i="1"/>
  <c r="AV399" i="1"/>
  <c r="AZ398" i="1"/>
  <c r="AI400" i="1"/>
  <c r="Q399" i="1"/>
  <c r="Q401" i="1" s="1"/>
  <c r="Q400" i="1"/>
  <c r="R399" i="1"/>
  <c r="T398" i="1"/>
  <c r="T403" i="1" s="1"/>
  <c r="T404" i="1" s="1"/>
  <c r="T405" i="1" s="1"/>
  <c r="BA398" i="1"/>
  <c r="M400" i="1"/>
  <c r="AG398" i="1"/>
  <c r="AG401" i="1" s="1"/>
  <c r="AM399" i="1"/>
  <c r="T399" i="1"/>
  <c r="AX399" i="1"/>
  <c r="P398" i="1"/>
  <c r="P403" i="1" s="1"/>
  <c r="P404" i="1" s="1"/>
  <c r="P405" i="1" s="1"/>
  <c r="AD400" i="1"/>
  <c r="AP400" i="1"/>
  <c r="BA399" i="1"/>
  <c r="AX400" i="1"/>
  <c r="R400" i="1"/>
  <c r="R401" i="1" s="1"/>
  <c r="AP398" i="1"/>
  <c r="AF403" i="1"/>
  <c r="AF404" i="1" s="1"/>
  <c r="AF405" i="1" s="1"/>
  <c r="AW398" i="1"/>
  <c r="AE398" i="1"/>
  <c r="AE402" i="1" s="1"/>
  <c r="AE400" i="1"/>
  <c r="J400" i="1"/>
  <c r="F400" i="1"/>
  <c r="AK399" i="1"/>
  <c r="W400" i="1"/>
  <c r="AF402" i="1"/>
  <c r="H400" i="1"/>
  <c r="F398" i="1"/>
  <c r="F401" i="1" s="1"/>
  <c r="K400" i="1"/>
  <c r="AY398" i="1"/>
  <c r="AL399" i="1"/>
  <c r="AY399" i="1"/>
  <c r="AJ400" i="1"/>
  <c r="AL400" i="1"/>
  <c r="AD402" i="1"/>
  <c r="AD401" i="1"/>
  <c r="E399" i="1"/>
  <c r="E401" i="1" s="1"/>
  <c r="AN400" i="1"/>
  <c r="AJ399" i="1"/>
  <c r="E400" i="1"/>
  <c r="AT400" i="1"/>
  <c r="S398" i="1"/>
  <c r="S403" i="1" s="1"/>
  <c r="S404" i="1" s="1"/>
  <c r="S405" i="1" s="1"/>
  <c r="AD403" i="1"/>
  <c r="AD404" i="1" s="1"/>
  <c r="AD405" i="1" s="1"/>
  <c r="U398" i="1"/>
  <c r="S400" i="1"/>
  <c r="U399" i="1"/>
  <c r="AN399" i="1"/>
  <c r="V399" i="1"/>
  <c r="AT398" i="1"/>
  <c r="H398" i="1"/>
  <c r="H402" i="1" s="1"/>
  <c r="V398" i="1"/>
  <c r="V402" i="1" s="1"/>
  <c r="AK400" i="1"/>
  <c r="E216" i="1"/>
  <c r="AW217" i="1" s="1"/>
  <c r="AW220" i="1" s="1"/>
  <c r="L401" i="1"/>
  <c r="L402" i="1"/>
  <c r="D401" i="1"/>
  <c r="D403" i="1"/>
  <c r="D404" i="1" s="1"/>
  <c r="D405" i="1" s="1"/>
  <c r="E97" i="1"/>
  <c r="E99" i="1" s="1"/>
  <c r="AE97" i="1"/>
  <c r="AD97" i="1"/>
  <c r="S97" i="1"/>
  <c r="S100" i="1" s="1"/>
  <c r="P97" i="1"/>
  <c r="P100" i="1" s="1"/>
  <c r="AF97" i="1"/>
  <c r="BA97" i="1"/>
  <c r="BA100" i="1" s="1"/>
  <c r="AA97" i="1"/>
  <c r="N97" i="1"/>
  <c r="N99" i="1" s="1"/>
  <c r="W97" i="1"/>
  <c r="W100" i="1" s="1"/>
  <c r="G97" i="1"/>
  <c r="G98" i="1" s="1"/>
  <c r="M97" i="1"/>
  <c r="M98" i="1" s="1"/>
  <c r="AU97" i="1"/>
  <c r="AU98" i="1" s="1"/>
  <c r="Y97" i="1"/>
  <c r="AI97" i="1"/>
  <c r="AI98" i="1" s="1"/>
  <c r="I97" i="1"/>
  <c r="I99" i="1" s="1"/>
  <c r="K97" i="1"/>
  <c r="K98" i="1" s="1"/>
  <c r="Q97" i="1"/>
  <c r="Q99" i="1" s="1"/>
  <c r="J97" i="1"/>
  <c r="J98" i="1" s="1"/>
  <c r="AG97" i="1"/>
  <c r="AB97" i="1"/>
  <c r="AJ97" i="1"/>
  <c r="AJ98" i="1" s="1"/>
  <c r="AQ97" i="1"/>
  <c r="AQ98" i="1" s="1"/>
  <c r="AS97" i="1"/>
  <c r="AS100" i="1" s="1"/>
  <c r="R97" i="1"/>
  <c r="R100" i="1" s="1"/>
  <c r="AV97" i="1"/>
  <c r="AV100" i="1" s="1"/>
  <c r="AM97" i="1"/>
  <c r="AM99" i="1" s="1"/>
  <c r="H97" i="1"/>
  <c r="H99" i="1" s="1"/>
  <c r="X97" i="1"/>
  <c r="AT97" i="1"/>
  <c r="AT98" i="1" s="1"/>
  <c r="AO97" i="1"/>
  <c r="AO100" i="1" s="1"/>
  <c r="F97" i="1"/>
  <c r="F100" i="1" s="1"/>
  <c r="AX97" i="1"/>
  <c r="AX100" i="1" s="1"/>
  <c r="L97" i="1"/>
  <c r="L99" i="1" s="1"/>
  <c r="AR97" i="1"/>
  <c r="AR100" i="1" s="1"/>
  <c r="AK97" i="1"/>
  <c r="AK98" i="1" s="1"/>
  <c r="O97" i="1"/>
  <c r="O100" i="1" s="1"/>
  <c r="AY97" i="1"/>
  <c r="AY100" i="1" s="1"/>
  <c r="AZ97" i="1"/>
  <c r="AZ99" i="1" s="1"/>
  <c r="U97" i="1"/>
  <c r="U100" i="1" s="1"/>
  <c r="AP97" i="1"/>
  <c r="AP100" i="1" s="1"/>
  <c r="AH97" i="1"/>
  <c r="AH99" i="1" s="1"/>
  <c r="T97" i="1"/>
  <c r="T99" i="1" s="1"/>
  <c r="D97" i="1"/>
  <c r="D99" i="1" s="1"/>
  <c r="V97" i="1"/>
  <c r="V98" i="1" s="1"/>
  <c r="AN97" i="1"/>
  <c r="AN100" i="1" s="1"/>
  <c r="Z97" i="1"/>
  <c r="AW97" i="1"/>
  <c r="AW98" i="1" s="1"/>
  <c r="AC97" i="1"/>
  <c r="AL99" i="1"/>
  <c r="AL98" i="1"/>
  <c r="X401" i="1" l="1"/>
  <c r="T402" i="1"/>
  <c r="N401" i="1"/>
  <c r="N403" i="1"/>
  <c r="N404" i="1" s="1"/>
  <c r="N405" i="1" s="1"/>
  <c r="AB402" i="1"/>
  <c r="W401" i="1"/>
  <c r="K402" i="1"/>
  <c r="I401" i="1"/>
  <c r="I402" i="1"/>
  <c r="Z403" i="1"/>
  <c r="Z404" i="1" s="1"/>
  <c r="Z405" i="1" s="1"/>
  <c r="Z402" i="1"/>
  <c r="O403" i="1"/>
  <c r="O404" i="1" s="1"/>
  <c r="O405" i="1" s="1"/>
  <c r="Y403" i="1"/>
  <c r="Y404" i="1" s="1"/>
  <c r="Y405" i="1" s="1"/>
  <c r="W402" i="1"/>
  <c r="Y401" i="1"/>
  <c r="AB403" i="1"/>
  <c r="AB404" i="1" s="1"/>
  <c r="AB405" i="1" s="1"/>
  <c r="O402" i="1"/>
  <c r="G403" i="1"/>
  <c r="G404" i="1" s="1"/>
  <c r="G405" i="1" s="1"/>
  <c r="X402" i="1"/>
  <c r="AB401" i="1"/>
  <c r="M403" i="1"/>
  <c r="M404" i="1" s="1"/>
  <c r="M405" i="1" s="1"/>
  <c r="P401" i="1"/>
  <c r="J402" i="1"/>
  <c r="O401" i="1"/>
  <c r="J401" i="1"/>
  <c r="M402" i="1"/>
  <c r="G401" i="1"/>
  <c r="AA401" i="1"/>
  <c r="R403" i="1"/>
  <c r="R404" i="1" s="1"/>
  <c r="R405" i="1" s="1"/>
  <c r="AG403" i="1"/>
  <c r="AG404" i="1" s="1"/>
  <c r="AG405" i="1" s="1"/>
  <c r="T401" i="1"/>
  <c r="AE403" i="1"/>
  <c r="AE404" i="1" s="1"/>
  <c r="AE405" i="1" s="1"/>
  <c r="AG402" i="1"/>
  <c r="R402" i="1"/>
  <c r="M401" i="1"/>
  <c r="Q402" i="1"/>
  <c r="Q403" i="1"/>
  <c r="Q404" i="1" s="1"/>
  <c r="Q405" i="1" s="1"/>
  <c r="AA403" i="1"/>
  <c r="AA404" i="1" s="1"/>
  <c r="AA405" i="1" s="1"/>
  <c r="AE401" i="1"/>
  <c r="P402" i="1"/>
  <c r="U402" i="1"/>
  <c r="H403" i="1"/>
  <c r="H404" i="1" s="1"/>
  <c r="H405" i="1" s="1"/>
  <c r="H401" i="1"/>
  <c r="F403" i="1"/>
  <c r="F404" i="1" s="1"/>
  <c r="F405" i="1" s="1"/>
  <c r="AG99" i="1"/>
  <c r="K403" i="1"/>
  <c r="K404" i="1" s="1"/>
  <c r="K405" i="1" s="1"/>
  <c r="AF100" i="1"/>
  <c r="AI217" i="1"/>
  <c r="AI219" i="1" s="1"/>
  <c r="E217" i="1"/>
  <c r="E219" i="1" s="1"/>
  <c r="AX217" i="1"/>
  <c r="AX220" i="1" s="1"/>
  <c r="U401" i="1"/>
  <c r="K401" i="1"/>
  <c r="AE99" i="1"/>
  <c r="E402" i="1"/>
  <c r="F402" i="1"/>
  <c r="V403" i="1"/>
  <c r="V404" i="1" s="1"/>
  <c r="V405" i="1" s="1"/>
  <c r="AD100" i="1"/>
  <c r="U403" i="1"/>
  <c r="U404" i="1" s="1"/>
  <c r="U405" i="1" s="1"/>
  <c r="S402" i="1"/>
  <c r="S401" i="1"/>
  <c r="K217" i="1"/>
  <c r="K218" i="1" s="1"/>
  <c r="E403" i="1"/>
  <c r="E404" i="1" s="1"/>
  <c r="E405" i="1" s="1"/>
  <c r="AL217" i="1"/>
  <c r="AL219" i="1" s="1"/>
  <c r="AZ217" i="1"/>
  <c r="AZ218" i="1" s="1"/>
  <c r="X217" i="1"/>
  <c r="X218" i="1" s="1"/>
  <c r="F217" i="1"/>
  <c r="F219" i="1" s="1"/>
  <c r="BA217" i="1"/>
  <c r="BA219" i="1" s="1"/>
  <c r="P217" i="1"/>
  <c r="P219" i="1" s="1"/>
  <c r="AP217" i="1"/>
  <c r="AP218" i="1" s="1"/>
  <c r="I217" i="1"/>
  <c r="I220" i="1" s="1"/>
  <c r="S217" i="1"/>
  <c r="S218" i="1" s="1"/>
  <c r="AE217" i="1"/>
  <c r="AM217" i="1"/>
  <c r="AM218" i="1" s="1"/>
  <c r="AY217" i="1"/>
  <c r="AY219" i="1" s="1"/>
  <c r="AT217" i="1"/>
  <c r="AT220" i="1" s="1"/>
  <c r="AA217" i="1"/>
  <c r="AA218" i="1" s="1"/>
  <c r="AC99" i="1"/>
  <c r="AK217" i="1"/>
  <c r="AK218" i="1" s="1"/>
  <c r="W217" i="1"/>
  <c r="W218" i="1" s="1"/>
  <c r="Y217" i="1"/>
  <c r="Y220" i="1" s="1"/>
  <c r="T217" i="1"/>
  <c r="T218" i="1" s="1"/>
  <c r="AN217" i="1"/>
  <c r="AN218" i="1" s="1"/>
  <c r="O217" i="1"/>
  <c r="O220" i="1" s="1"/>
  <c r="AF217" i="1"/>
  <c r="AH217" i="1"/>
  <c r="AH220" i="1" s="1"/>
  <c r="AC217" i="1"/>
  <c r="AC220" i="1" s="1"/>
  <c r="AJ217" i="1"/>
  <c r="AJ219" i="1" s="1"/>
  <c r="AS217" i="1"/>
  <c r="AS220" i="1" s="1"/>
  <c r="U217" i="1"/>
  <c r="U218" i="1" s="1"/>
  <c r="Q217" i="1"/>
  <c r="Q220" i="1" s="1"/>
  <c r="AG217" i="1"/>
  <c r="AU217" i="1"/>
  <c r="AU220" i="1" s="1"/>
  <c r="AO217" i="1"/>
  <c r="AO218" i="1" s="1"/>
  <c r="AV217" i="1"/>
  <c r="AV218" i="1" s="1"/>
  <c r="H217" i="1"/>
  <c r="H219" i="1" s="1"/>
  <c r="Z217" i="1"/>
  <c r="Z218" i="1" s="1"/>
  <c r="AQ217" i="1"/>
  <c r="AQ220" i="1" s="1"/>
  <c r="V401" i="1"/>
  <c r="V217" i="1"/>
  <c r="V219" i="1" s="1"/>
  <c r="J217" i="1"/>
  <c r="J218" i="1" s="1"/>
  <c r="R217" i="1"/>
  <c r="R220" i="1" s="1"/>
  <c r="AB217" i="1"/>
  <c r="AB218" i="1" s="1"/>
  <c r="M217" i="1"/>
  <c r="M219" i="1" s="1"/>
  <c r="G217" i="1"/>
  <c r="G218" i="1" s="1"/>
  <c r="N217" i="1"/>
  <c r="N218" i="1" s="1"/>
  <c r="AD217" i="1"/>
  <c r="AR217" i="1"/>
  <c r="AR219" i="1" s="1"/>
  <c r="L217" i="1"/>
  <c r="L218" i="1" s="1"/>
  <c r="D217" i="1"/>
  <c r="D219" i="1" s="1"/>
  <c r="AB98" i="1"/>
  <c r="AA100" i="1"/>
  <c r="Z100" i="1"/>
  <c r="Y99" i="1"/>
  <c r="X100" i="1"/>
  <c r="W98" i="1"/>
  <c r="AE100" i="1"/>
  <c r="E100" i="1"/>
  <c r="AE98" i="1"/>
  <c r="E98" i="1"/>
  <c r="E103" i="1" s="1"/>
  <c r="E104" i="1" s="1"/>
  <c r="E105" i="1" s="1"/>
  <c r="P99" i="1"/>
  <c r="AD98" i="1"/>
  <c r="AF99" i="1"/>
  <c r="Y98" i="1"/>
  <c r="AF98" i="1"/>
  <c r="N100" i="1"/>
  <c r="W99" i="1"/>
  <c r="AB99" i="1"/>
  <c r="AA98" i="1"/>
  <c r="AJ99" i="1"/>
  <c r="AX98" i="1"/>
  <c r="P98" i="1"/>
  <c r="AD99" i="1"/>
  <c r="AJ100" i="1"/>
  <c r="F99" i="1"/>
  <c r="AS98" i="1"/>
  <c r="AG100" i="1"/>
  <c r="AQ100" i="1"/>
  <c r="N98" i="1"/>
  <c r="D98" i="1"/>
  <c r="BA98" i="1"/>
  <c r="AA99" i="1"/>
  <c r="AN98" i="1"/>
  <c r="Z99" i="1"/>
  <c r="AG98" i="1"/>
  <c r="AU100" i="1"/>
  <c r="BA99" i="1"/>
  <c r="AX99" i="1"/>
  <c r="G100" i="1"/>
  <c r="AN99" i="1"/>
  <c r="S99" i="1"/>
  <c r="AK99" i="1"/>
  <c r="AU99" i="1"/>
  <c r="G99" i="1"/>
  <c r="G103" i="1" s="1"/>
  <c r="G104" i="1" s="1"/>
  <c r="G105" i="1" s="1"/>
  <c r="Z98" i="1"/>
  <c r="O98" i="1"/>
  <c r="O102" i="1" s="1"/>
  <c r="L100" i="1"/>
  <c r="AW100" i="1"/>
  <c r="S98" i="1"/>
  <c r="L98" i="1"/>
  <c r="L103" i="1" s="1"/>
  <c r="L104" i="1" s="1"/>
  <c r="L105" i="1" s="1"/>
  <c r="F98" i="1"/>
  <c r="M99" i="1"/>
  <c r="AB100" i="1"/>
  <c r="AI100" i="1"/>
  <c r="AQ99" i="1"/>
  <c r="K100" i="1"/>
  <c r="K101" i="1" s="1"/>
  <c r="AM98" i="1"/>
  <c r="AV99" i="1"/>
  <c r="R98" i="1"/>
  <c r="R102" i="1" s="1"/>
  <c r="AI99" i="1"/>
  <c r="Q98" i="1"/>
  <c r="Q102" i="1" s="1"/>
  <c r="J99" i="1"/>
  <c r="J103" i="1" s="1"/>
  <c r="J104" i="1" s="1"/>
  <c r="J105" i="1" s="1"/>
  <c r="U99" i="1"/>
  <c r="K99" i="1"/>
  <c r="I100" i="1"/>
  <c r="AW99" i="1"/>
  <c r="I98" i="1"/>
  <c r="I101" i="1" s="1"/>
  <c r="Q100" i="1"/>
  <c r="J100" i="1"/>
  <c r="Y100" i="1"/>
  <c r="M100" i="1"/>
  <c r="M103" i="1" s="1"/>
  <c r="M104" i="1" s="1"/>
  <c r="M105" i="1" s="1"/>
  <c r="AK100" i="1"/>
  <c r="AV98" i="1"/>
  <c r="AO99" i="1"/>
  <c r="H98" i="1"/>
  <c r="H102" i="1" s="1"/>
  <c r="X99" i="1"/>
  <c r="AM100" i="1"/>
  <c r="H100" i="1"/>
  <c r="R99" i="1"/>
  <c r="AR98" i="1"/>
  <c r="AR99" i="1"/>
  <c r="AS99" i="1"/>
  <c r="O99" i="1"/>
  <c r="X98" i="1"/>
  <c r="AH98" i="1"/>
  <c r="AO98" i="1"/>
  <c r="AT99" i="1"/>
  <c r="AT100" i="1"/>
  <c r="V100" i="1"/>
  <c r="AP99" i="1"/>
  <c r="D100" i="1"/>
  <c r="AY99" i="1"/>
  <c r="T100" i="1"/>
  <c r="AC98" i="1"/>
  <c r="AH100" i="1"/>
  <c r="T98" i="1"/>
  <c r="AZ98" i="1"/>
  <c r="U98" i="1"/>
  <c r="V99" i="1"/>
  <c r="AY98" i="1"/>
  <c r="AZ100" i="1"/>
  <c r="AP98" i="1"/>
  <c r="AC100" i="1"/>
  <c r="AW218" i="1"/>
  <c r="AW219" i="1"/>
  <c r="K220" i="1" l="1"/>
  <c r="AI218" i="1"/>
  <c r="K219" i="1"/>
  <c r="BC405" i="1"/>
  <c r="N220" i="1"/>
  <c r="N221" i="1" s="1"/>
  <c r="BC402" i="1"/>
  <c r="AF103" i="1"/>
  <c r="AF104" i="1" s="1"/>
  <c r="AF105" i="1" s="1"/>
  <c r="AG102" i="1"/>
  <c r="AG101" i="1"/>
  <c r="AQ219" i="1"/>
  <c r="AQ218" i="1"/>
  <c r="AG103" i="1"/>
  <c r="AG104" i="1" s="1"/>
  <c r="AG105" i="1" s="1"/>
  <c r="AG219" i="1"/>
  <c r="P218" i="1"/>
  <c r="AA219" i="1"/>
  <c r="AA222" i="1" s="1"/>
  <c r="AL218" i="1"/>
  <c r="AF218" i="1"/>
  <c r="AX218" i="1"/>
  <c r="AB103" i="1"/>
  <c r="AB104" i="1" s="1"/>
  <c r="AB105" i="1" s="1"/>
  <c r="E220" i="1"/>
  <c r="AX219" i="1"/>
  <c r="E218" i="1"/>
  <c r="E223" i="1" s="1"/>
  <c r="E224" i="1" s="1"/>
  <c r="E225" i="1" s="1"/>
  <c r="AF101" i="1"/>
  <c r="AF102" i="1"/>
  <c r="AI220" i="1"/>
  <c r="D218" i="1"/>
  <c r="Y218" i="1"/>
  <c r="Y223" i="1" s="1"/>
  <c r="Y224" i="1" s="1"/>
  <c r="Y225" i="1" s="1"/>
  <c r="AE220" i="1"/>
  <c r="AF219" i="1"/>
  <c r="AF220" i="1"/>
  <c r="Z220" i="1"/>
  <c r="Z221" i="1" s="1"/>
  <c r="P220" i="1"/>
  <c r="AN220" i="1"/>
  <c r="AE219" i="1"/>
  <c r="AV219" i="1"/>
  <c r="Z219" i="1"/>
  <c r="AG220" i="1"/>
  <c r="N219" i="1"/>
  <c r="AE102" i="1"/>
  <c r="AE101" i="1"/>
  <c r="AE103" i="1"/>
  <c r="AE104" i="1" s="1"/>
  <c r="AE105" i="1" s="1"/>
  <c r="L219" i="1"/>
  <c r="L223" i="1" s="1"/>
  <c r="L224" i="1" s="1"/>
  <c r="L225" i="1" s="1"/>
  <c r="BC404" i="1"/>
  <c r="AP220" i="1"/>
  <c r="BC401" i="1"/>
  <c r="G219" i="1"/>
  <c r="G223" i="1" s="1"/>
  <c r="G224" i="1" s="1"/>
  <c r="G225" i="1" s="1"/>
  <c r="AA220" i="1"/>
  <c r="F218" i="1"/>
  <c r="F223" i="1" s="1"/>
  <c r="F224" i="1" s="1"/>
  <c r="F225" i="1" s="1"/>
  <c r="U219" i="1"/>
  <c r="U222" i="1" s="1"/>
  <c r="AB219" i="1"/>
  <c r="AZ219" i="1"/>
  <c r="AK220" i="1"/>
  <c r="AB220" i="1"/>
  <c r="AB223" i="1" s="1"/>
  <c r="AB224" i="1" s="1"/>
  <c r="AB225" i="1" s="1"/>
  <c r="AT218" i="1"/>
  <c r="AK219" i="1"/>
  <c r="AL220" i="1"/>
  <c r="D220" i="1"/>
  <c r="AT219" i="1"/>
  <c r="AY218" i="1"/>
  <c r="AM220" i="1"/>
  <c r="AS218" i="1"/>
  <c r="AD102" i="1"/>
  <c r="AD101" i="1"/>
  <c r="J220" i="1"/>
  <c r="V220" i="1"/>
  <c r="R219" i="1"/>
  <c r="O101" i="1"/>
  <c r="X220" i="1"/>
  <c r="X221" i="1" s="1"/>
  <c r="AD218" i="1"/>
  <c r="AM219" i="1"/>
  <c r="V218" i="1"/>
  <c r="Q219" i="1"/>
  <c r="BC403" i="1"/>
  <c r="AD103" i="1"/>
  <c r="AD104" i="1" s="1"/>
  <c r="AD105" i="1" s="1"/>
  <c r="L220" i="1"/>
  <c r="AJ218" i="1"/>
  <c r="J219" i="1"/>
  <c r="J222" i="1" s="1"/>
  <c r="AH219" i="1"/>
  <c r="AS219" i="1"/>
  <c r="O218" i="1"/>
  <c r="O223" i="1" s="1"/>
  <c r="O224" i="1" s="1"/>
  <c r="O225" i="1" s="1"/>
  <c r="AC101" i="1"/>
  <c r="AC102" i="1"/>
  <c r="AD219" i="1"/>
  <c r="T219" i="1"/>
  <c r="AR218" i="1"/>
  <c r="S219" i="1"/>
  <c r="S223" i="1" s="1"/>
  <c r="S224" i="1" s="1"/>
  <c r="S225" i="1" s="1"/>
  <c r="AR220" i="1"/>
  <c r="H220" i="1"/>
  <c r="AO219" i="1"/>
  <c r="T220" i="1"/>
  <c r="T223" i="1" s="1"/>
  <c r="T224" i="1" s="1"/>
  <c r="T225" i="1" s="1"/>
  <c r="AD220" i="1"/>
  <c r="M218" i="1"/>
  <c r="O219" i="1"/>
  <c r="S220" i="1"/>
  <c r="AC103" i="1"/>
  <c r="AC104" i="1" s="1"/>
  <c r="AC105" i="1" s="1"/>
  <c r="G220" i="1"/>
  <c r="W219" i="1"/>
  <c r="W222" i="1" s="1"/>
  <c r="U220" i="1"/>
  <c r="R218" i="1"/>
  <c r="R223" i="1" s="1"/>
  <c r="R224" i="1" s="1"/>
  <c r="R225" i="1" s="1"/>
  <c r="I219" i="1"/>
  <c r="AV220" i="1"/>
  <c r="Y219" i="1"/>
  <c r="Q218" i="1"/>
  <c r="X219" i="1"/>
  <c r="AO220" i="1"/>
  <c r="AG218" i="1"/>
  <c r="AJ220" i="1"/>
  <c r="AU218" i="1"/>
  <c r="AP219" i="1"/>
  <c r="BA218" i="1"/>
  <c r="AC218" i="1"/>
  <c r="H218" i="1"/>
  <c r="H223" i="1" s="1"/>
  <c r="H224" i="1" s="1"/>
  <c r="H225" i="1" s="1"/>
  <c r="W220" i="1"/>
  <c r="AC219" i="1"/>
  <c r="F220" i="1"/>
  <c r="I218" i="1"/>
  <c r="AE218" i="1"/>
  <c r="M220" i="1"/>
  <c r="AZ220" i="1"/>
  <c r="AH218" i="1"/>
  <c r="AN219" i="1"/>
  <c r="AU219" i="1"/>
  <c r="AY220" i="1"/>
  <c r="BA220" i="1"/>
  <c r="AB101" i="1"/>
  <c r="AB102" i="1"/>
  <c r="AA101" i="1"/>
  <c r="AA102" i="1"/>
  <c r="AA103" i="1"/>
  <c r="AA104" i="1" s="1"/>
  <c r="AA105" i="1" s="1"/>
  <c r="Z101" i="1"/>
  <c r="Z102" i="1"/>
  <c r="Y103" i="1"/>
  <c r="Y104" i="1" s="1"/>
  <c r="Y105" i="1" s="1"/>
  <c r="Z103" i="1"/>
  <c r="Z104" i="1" s="1"/>
  <c r="Z105" i="1" s="1"/>
  <c r="X103" i="1"/>
  <c r="X104" i="1" s="1"/>
  <c r="X105" i="1" s="1"/>
  <c r="Y102" i="1"/>
  <c r="Y101" i="1"/>
  <c r="N103" i="1"/>
  <c r="N104" i="1" s="1"/>
  <c r="N105" i="1" s="1"/>
  <c r="W103" i="1"/>
  <c r="W104" i="1" s="1"/>
  <c r="W105" i="1" s="1"/>
  <c r="N101" i="1"/>
  <c r="X101" i="1"/>
  <c r="X102" i="1"/>
  <c r="V102" i="1"/>
  <c r="K102" i="1"/>
  <c r="S103" i="1"/>
  <c r="S104" i="1" s="1"/>
  <c r="S105" i="1" s="1"/>
  <c r="K223" i="1"/>
  <c r="K224" i="1" s="1"/>
  <c r="K225" i="1" s="1"/>
  <c r="L102" i="1"/>
  <c r="K103" i="1"/>
  <c r="K104" i="1" s="1"/>
  <c r="K105" i="1" s="1"/>
  <c r="E102" i="1"/>
  <c r="E101" i="1"/>
  <c r="T103" i="1"/>
  <c r="T104" i="1" s="1"/>
  <c r="T105" i="1" s="1"/>
  <c r="W101" i="1"/>
  <c r="P103" i="1"/>
  <c r="P104" i="1" s="1"/>
  <c r="P105" i="1" s="1"/>
  <c r="W102" i="1"/>
  <c r="U102" i="1"/>
  <c r="P101" i="1"/>
  <c r="P102" i="1"/>
  <c r="F103" i="1"/>
  <c r="F104" i="1" s="1"/>
  <c r="F105" i="1" s="1"/>
  <c r="U103" i="1"/>
  <c r="U104" i="1" s="1"/>
  <c r="U105" i="1" s="1"/>
  <c r="U101" i="1"/>
  <c r="F101" i="1"/>
  <c r="F102" i="1"/>
  <c r="S102" i="1"/>
  <c r="D101" i="1"/>
  <c r="N102" i="1"/>
  <c r="S101" i="1"/>
  <c r="R101" i="1"/>
  <c r="V103" i="1"/>
  <c r="V104" i="1" s="1"/>
  <c r="V105" i="1" s="1"/>
  <c r="H103" i="1"/>
  <c r="H104" i="1" s="1"/>
  <c r="H105" i="1" s="1"/>
  <c r="G101" i="1"/>
  <c r="L101" i="1"/>
  <c r="G102" i="1"/>
  <c r="I102" i="1"/>
  <c r="I103" i="1"/>
  <c r="I104" i="1" s="1"/>
  <c r="I105" i="1" s="1"/>
  <c r="O103" i="1"/>
  <c r="O104" i="1" s="1"/>
  <c r="O105" i="1" s="1"/>
  <c r="H101" i="1"/>
  <c r="V101" i="1"/>
  <c r="Q103" i="1"/>
  <c r="Q104" i="1" s="1"/>
  <c r="Q105" i="1" s="1"/>
  <c r="M101" i="1"/>
  <c r="R103" i="1"/>
  <c r="R104" i="1" s="1"/>
  <c r="R105" i="1" s="1"/>
  <c r="J101" i="1"/>
  <c r="J102" i="1"/>
  <c r="Q101" i="1"/>
  <c r="M102" i="1"/>
  <c r="N223" i="1"/>
  <c r="N224" i="1" s="1"/>
  <c r="N225" i="1" s="1"/>
  <c r="D103" i="1"/>
  <c r="D104" i="1" s="1"/>
  <c r="D105" i="1" s="1"/>
  <c r="T101" i="1"/>
  <c r="T102" i="1"/>
  <c r="D102" i="1"/>
  <c r="K221" i="1"/>
  <c r="K222" i="1"/>
  <c r="AF223" i="1" l="1"/>
  <c r="AF224" i="1" s="1"/>
  <c r="AF225" i="1" s="1"/>
  <c r="N222" i="1"/>
  <c r="P222" i="1"/>
  <c r="AG223" i="1"/>
  <c r="AG224" i="1" s="1"/>
  <c r="AG225" i="1" s="1"/>
  <c r="O222" i="1"/>
  <c r="O221" i="1"/>
  <c r="AD223" i="1"/>
  <c r="AD224" i="1" s="1"/>
  <c r="AD225" i="1" s="1"/>
  <c r="AC223" i="1"/>
  <c r="AC224" i="1" s="1"/>
  <c r="AC225" i="1" s="1"/>
  <c r="BE404" i="1"/>
  <c r="D408" i="1" s="1"/>
  <c r="M222" i="1"/>
  <c r="T221" i="1"/>
  <c r="AA221" i="1"/>
  <c r="V223" i="1"/>
  <c r="V224" i="1" s="1"/>
  <c r="V225" i="1" s="1"/>
  <c r="AG222" i="1"/>
  <c r="AG221" i="1"/>
  <c r="I223" i="1"/>
  <c r="I224" i="1" s="1"/>
  <c r="I225" i="1" s="1"/>
  <c r="P221" i="1"/>
  <c r="AA223" i="1"/>
  <c r="AA224" i="1" s="1"/>
  <c r="AA225" i="1" s="1"/>
  <c r="Y222" i="1"/>
  <c r="Y221" i="1"/>
  <c r="L221" i="1"/>
  <c r="D221" i="1"/>
  <c r="E222" i="1"/>
  <c r="M221" i="1"/>
  <c r="P223" i="1"/>
  <c r="P224" i="1" s="1"/>
  <c r="P225" i="1" s="1"/>
  <c r="D222" i="1"/>
  <c r="AF221" i="1"/>
  <c r="AF222" i="1"/>
  <c r="U223" i="1"/>
  <c r="U224" i="1" s="1"/>
  <c r="U225" i="1" s="1"/>
  <c r="E221" i="1"/>
  <c r="U221" i="1"/>
  <c r="AE221" i="1"/>
  <c r="AE222" i="1"/>
  <c r="G221" i="1"/>
  <c r="Q223" i="1"/>
  <c r="Q224" i="1" s="1"/>
  <c r="Q225" i="1" s="1"/>
  <c r="G222" i="1"/>
  <c r="L222" i="1"/>
  <c r="F221" i="1"/>
  <c r="V221" i="1"/>
  <c r="Z223" i="1"/>
  <c r="Z224" i="1" s="1"/>
  <c r="Z225" i="1" s="1"/>
  <c r="AE223" i="1"/>
  <c r="AE224" i="1" s="1"/>
  <c r="AE225" i="1" s="1"/>
  <c r="F222" i="1"/>
  <c r="D223" i="1"/>
  <c r="D224" i="1" s="1"/>
  <c r="D225" i="1" s="1"/>
  <c r="Z222" i="1"/>
  <c r="V222" i="1"/>
  <c r="Q221" i="1"/>
  <c r="J223" i="1"/>
  <c r="J224" i="1" s="1"/>
  <c r="J225" i="1" s="1"/>
  <c r="J221" i="1"/>
  <c r="X222" i="1"/>
  <c r="X223" i="1"/>
  <c r="X224" i="1" s="1"/>
  <c r="X225" i="1" s="1"/>
  <c r="Q222" i="1"/>
  <c r="AB222" i="1"/>
  <c r="R222" i="1"/>
  <c r="AB221" i="1"/>
  <c r="I221" i="1"/>
  <c r="T222" i="1"/>
  <c r="M223" i="1"/>
  <c r="M224" i="1" s="1"/>
  <c r="M225" i="1" s="1"/>
  <c r="AD222" i="1"/>
  <c r="AD221" i="1"/>
  <c r="AC222" i="1"/>
  <c r="AC221" i="1"/>
  <c r="W221" i="1"/>
  <c r="W223" i="1"/>
  <c r="W224" i="1" s="1"/>
  <c r="W225" i="1" s="1"/>
  <c r="S221" i="1"/>
  <c r="H221" i="1"/>
  <c r="S222" i="1"/>
  <c r="H222" i="1"/>
  <c r="I222" i="1"/>
  <c r="R221" i="1"/>
  <c r="BC101" i="1"/>
  <c r="BC103" i="1"/>
  <c r="BC104" i="1"/>
  <c r="BC105" i="1"/>
  <c r="BC102" i="1"/>
  <c r="E408" i="1" l="1"/>
  <c r="P409" i="1" s="1"/>
  <c r="P410" i="1" s="1"/>
  <c r="BC225" i="1"/>
  <c r="BC224" i="1"/>
  <c r="BC222" i="1"/>
  <c r="BC223" i="1"/>
  <c r="BC221" i="1"/>
  <c r="BE104" i="1"/>
  <c r="D108" i="1" s="1"/>
  <c r="AN409" i="1" l="1"/>
  <c r="AN410" i="1" s="1"/>
  <c r="BE224" i="1"/>
  <c r="D228" i="1" s="1"/>
  <c r="L409" i="1"/>
  <c r="L410" i="1" s="1"/>
  <c r="H409" i="1"/>
  <c r="H410" i="1" s="1"/>
  <c r="E409" i="1"/>
  <c r="E412" i="1" s="1"/>
  <c r="AQ409" i="1"/>
  <c r="AQ412" i="1" s="1"/>
  <c r="AF409" i="1"/>
  <c r="AF412" i="1" s="1"/>
  <c r="AW409" i="1"/>
  <c r="AW410" i="1" s="1"/>
  <c r="P412" i="1"/>
  <c r="P413" i="1" s="1"/>
  <c r="AT409" i="1"/>
  <c r="AT412" i="1" s="1"/>
  <c r="AI409" i="1"/>
  <c r="AI412" i="1" s="1"/>
  <c r="AP409" i="1"/>
  <c r="AP412" i="1" s="1"/>
  <c r="AY409" i="1"/>
  <c r="AY410" i="1" s="1"/>
  <c r="AC409" i="1"/>
  <c r="AC412" i="1" s="1"/>
  <c r="G409" i="1"/>
  <c r="G412" i="1" s="1"/>
  <c r="W409" i="1"/>
  <c r="W412" i="1" s="1"/>
  <c r="AM409" i="1"/>
  <c r="AM411" i="1" s="1"/>
  <c r="BA409" i="1"/>
  <c r="BA412" i="1" s="1"/>
  <c r="K409" i="1"/>
  <c r="K410" i="1" s="1"/>
  <c r="AE409" i="1"/>
  <c r="AE411" i="1" s="1"/>
  <c r="T409" i="1"/>
  <c r="T412" i="1" s="1"/>
  <c r="AB409" i="1"/>
  <c r="AB410" i="1" s="1"/>
  <c r="AG409" i="1"/>
  <c r="AG411" i="1" s="1"/>
  <c r="S409" i="1"/>
  <c r="S411" i="1" s="1"/>
  <c r="J409" i="1"/>
  <c r="J412" i="1" s="1"/>
  <c r="AZ409" i="1"/>
  <c r="AZ411" i="1" s="1"/>
  <c r="AV409" i="1"/>
  <c r="AV412" i="1" s="1"/>
  <c r="I409" i="1"/>
  <c r="I410" i="1" s="1"/>
  <c r="AD409" i="1"/>
  <c r="AD410" i="1" s="1"/>
  <c r="AJ409" i="1"/>
  <c r="AJ411" i="1" s="1"/>
  <c r="Z409" i="1"/>
  <c r="Z410" i="1" s="1"/>
  <c r="R409" i="1"/>
  <c r="R412" i="1" s="1"/>
  <c r="AR409" i="1"/>
  <c r="AR410" i="1" s="1"/>
  <c r="X409" i="1"/>
  <c r="X411" i="1" s="1"/>
  <c r="AH409" i="1"/>
  <c r="AH410" i="1" s="1"/>
  <c r="AK409" i="1"/>
  <c r="AK410" i="1" s="1"/>
  <c r="N409" i="1"/>
  <c r="N410" i="1" s="1"/>
  <c r="F409" i="1"/>
  <c r="F410" i="1" s="1"/>
  <c r="P411" i="1"/>
  <c r="V409" i="1"/>
  <c r="V412" i="1" s="1"/>
  <c r="O409" i="1"/>
  <c r="O412" i="1" s="1"/>
  <c r="AU409" i="1"/>
  <c r="AU411" i="1" s="1"/>
  <c r="Q409" i="1"/>
  <c r="Q411" i="1" s="1"/>
  <c r="AS409" i="1"/>
  <c r="AS412" i="1" s="1"/>
  <c r="Y409" i="1"/>
  <c r="Y410" i="1" s="1"/>
  <c r="AA409" i="1"/>
  <c r="AA411" i="1" s="1"/>
  <c r="AL409" i="1"/>
  <c r="AL410" i="1" s="1"/>
  <c r="M409" i="1"/>
  <c r="M411" i="1" s="1"/>
  <c r="AO409" i="1"/>
  <c r="AO412" i="1" s="1"/>
  <c r="D409" i="1"/>
  <c r="D411" i="1" s="1"/>
  <c r="U409" i="1"/>
  <c r="U412" i="1" s="1"/>
  <c r="AX409" i="1"/>
  <c r="AX412" i="1" s="1"/>
  <c r="AY412" i="1"/>
  <c r="E108" i="1"/>
  <c r="AJ109" i="1" s="1"/>
  <c r="AJ112" i="1" s="1"/>
  <c r="E411" i="1" l="1"/>
  <c r="AI411" i="1"/>
  <c r="K411" i="1"/>
  <c r="E228" i="1"/>
  <c r="AP229" i="1" s="1"/>
  <c r="AP231" i="1" s="1"/>
  <c r="L411" i="1"/>
  <c r="L415" i="1" s="1"/>
  <c r="L416" i="1" s="1"/>
  <c r="L417" i="1" s="1"/>
  <c r="K412" i="1"/>
  <c r="K413" i="1" s="1"/>
  <c r="AZ412" i="1"/>
  <c r="E410" i="1"/>
  <c r="AD412" i="1"/>
  <c r="AY411" i="1"/>
  <c r="T410" i="1"/>
  <c r="T414" i="1" s="1"/>
  <c r="T411" i="1"/>
  <c r="AJ410" i="1"/>
  <c r="AF411" i="1"/>
  <c r="AN412" i="1"/>
  <c r="AP411" i="1"/>
  <c r="AD411" i="1"/>
  <c r="AD414" i="1" s="1"/>
  <c r="N412" i="1"/>
  <c r="N414" i="1" s="1"/>
  <c r="Y412" i="1"/>
  <c r="Y415" i="1" s="1"/>
  <c r="Y416" i="1" s="1"/>
  <c r="Y417" i="1" s="1"/>
  <c r="AC411" i="1"/>
  <c r="AJ412" i="1"/>
  <c r="AB411" i="1"/>
  <c r="AQ410" i="1"/>
  <c r="AC410" i="1"/>
  <c r="AQ411" i="1"/>
  <c r="F411" i="1"/>
  <c r="F413" i="1" s="1"/>
  <c r="AS411" i="1"/>
  <c r="AT410" i="1"/>
  <c r="I412" i="1"/>
  <c r="AE412" i="1"/>
  <c r="I411" i="1"/>
  <c r="I413" i="1" s="1"/>
  <c r="AE410" i="1"/>
  <c r="AE415" i="1" s="1"/>
  <c r="AE416" i="1" s="1"/>
  <c r="AE417" i="1" s="1"/>
  <c r="AP410" i="1"/>
  <c r="AA410" i="1"/>
  <c r="AA414" i="1" s="1"/>
  <c r="AA412" i="1"/>
  <c r="AW412" i="1"/>
  <c r="AN411" i="1"/>
  <c r="BA411" i="1"/>
  <c r="AW411" i="1"/>
  <c r="BA410" i="1"/>
  <c r="G411" i="1"/>
  <c r="Y411" i="1"/>
  <c r="F412" i="1"/>
  <c r="U410" i="1"/>
  <c r="AF410" i="1"/>
  <c r="AL412" i="1"/>
  <c r="AL411" i="1"/>
  <c r="AG412" i="1"/>
  <c r="N411" i="1"/>
  <c r="AB412" i="1"/>
  <c r="AB413" i="1" s="1"/>
  <c r="P414" i="1"/>
  <c r="AS410" i="1"/>
  <c r="P415" i="1"/>
  <c r="P416" i="1" s="1"/>
  <c r="P417" i="1" s="1"/>
  <c r="AM410" i="1"/>
  <c r="AX411" i="1"/>
  <c r="J410" i="1"/>
  <c r="AM412" i="1"/>
  <c r="D412" i="1"/>
  <c r="AH412" i="1"/>
  <c r="AH411" i="1"/>
  <c r="U411" i="1"/>
  <c r="AV411" i="1"/>
  <c r="AT411" i="1"/>
  <c r="AO410" i="1"/>
  <c r="AX410" i="1"/>
  <c r="D410" i="1"/>
  <c r="D415" i="1" s="1"/>
  <c r="D416" i="1" s="1"/>
  <c r="D417" i="1" s="1"/>
  <c r="AI410" i="1"/>
  <c r="AK412" i="1"/>
  <c r="J411" i="1"/>
  <c r="X412" i="1"/>
  <c r="Q412" i="1"/>
  <c r="L412" i="1"/>
  <c r="AR412" i="1"/>
  <c r="X410" i="1"/>
  <c r="AR411" i="1"/>
  <c r="Q410" i="1"/>
  <c r="Q413" i="1" s="1"/>
  <c r="O410" i="1"/>
  <c r="O415" i="1" s="1"/>
  <c r="O416" i="1" s="1"/>
  <c r="O417" i="1" s="1"/>
  <c r="O411" i="1"/>
  <c r="AK411" i="1"/>
  <c r="H411" i="1"/>
  <c r="H415" i="1" s="1"/>
  <c r="H416" i="1" s="1"/>
  <c r="H417" i="1" s="1"/>
  <c r="AO411" i="1"/>
  <c r="AV410" i="1"/>
  <c r="AU412" i="1"/>
  <c r="H412" i="1"/>
  <c r="AU410" i="1"/>
  <c r="AZ410" i="1"/>
  <c r="G410" i="1"/>
  <c r="G415" i="1" s="1"/>
  <c r="G416" i="1" s="1"/>
  <c r="G417" i="1" s="1"/>
  <c r="M410" i="1"/>
  <c r="S410" i="1"/>
  <c r="S413" i="1" s="1"/>
  <c r="AG410" i="1"/>
  <c r="Z411" i="1"/>
  <c r="R410" i="1"/>
  <c r="R415" i="1" s="1"/>
  <c r="R416" i="1" s="1"/>
  <c r="R417" i="1" s="1"/>
  <c r="Z412" i="1"/>
  <c r="Z415" i="1" s="1"/>
  <c r="Z416" i="1" s="1"/>
  <c r="Z417" i="1" s="1"/>
  <c r="V410" i="1"/>
  <c r="V415" i="1" s="1"/>
  <c r="V416" i="1" s="1"/>
  <c r="V417" i="1" s="1"/>
  <c r="W411" i="1"/>
  <c r="S412" i="1"/>
  <c r="W410" i="1"/>
  <c r="R411" i="1"/>
  <c r="M412" i="1"/>
  <c r="V411" i="1"/>
  <c r="L414" i="1"/>
  <c r="L413" i="1"/>
  <c r="N413" i="1"/>
  <c r="BA109" i="1"/>
  <c r="BA110" i="1" s="1"/>
  <c r="F109" i="1"/>
  <c r="F111" i="1" s="1"/>
  <c r="AP109" i="1"/>
  <c r="AP110" i="1" s="1"/>
  <c r="N415" i="1"/>
  <c r="N416" i="1" s="1"/>
  <c r="N417" i="1" s="1"/>
  <c r="G414" i="1"/>
  <c r="H413" i="1"/>
  <c r="K414" i="1"/>
  <c r="AT109" i="1"/>
  <c r="AT112" i="1" s="1"/>
  <c r="T109" i="1"/>
  <c r="T112" i="1" s="1"/>
  <c r="K109" i="1"/>
  <c r="K111" i="1" s="1"/>
  <c r="AD109" i="1"/>
  <c r="W109" i="1"/>
  <c r="W110" i="1" s="1"/>
  <c r="AZ109" i="1"/>
  <c r="AZ110" i="1" s="1"/>
  <c r="AA109" i="1"/>
  <c r="AA110" i="1" s="1"/>
  <c r="O109" i="1"/>
  <c r="O110" i="1" s="1"/>
  <c r="U109" i="1"/>
  <c r="U110" i="1" s="1"/>
  <c r="AO109" i="1"/>
  <c r="AO111" i="1" s="1"/>
  <c r="AN109" i="1"/>
  <c r="AN111" i="1" s="1"/>
  <c r="X109" i="1"/>
  <c r="X111" i="1" s="1"/>
  <c r="AA415" i="1"/>
  <c r="AA416" i="1" s="1"/>
  <c r="AA417" i="1" s="1"/>
  <c r="M109" i="1"/>
  <c r="M112" i="1" s="1"/>
  <c r="AQ109" i="1"/>
  <c r="AQ110" i="1" s="1"/>
  <c r="F414" i="1"/>
  <c r="H109" i="1"/>
  <c r="H112" i="1" s="1"/>
  <c r="AW109" i="1"/>
  <c r="AW112" i="1" s="1"/>
  <c r="R109" i="1"/>
  <c r="R111" i="1" s="1"/>
  <c r="V109" i="1"/>
  <c r="V110" i="1" s="1"/>
  <c r="I415" i="1"/>
  <c r="I416" i="1" s="1"/>
  <c r="I417" i="1" s="1"/>
  <c r="AJ111" i="1"/>
  <c r="D109" i="1"/>
  <c r="D110" i="1" s="1"/>
  <c r="D414" i="1"/>
  <c r="G109" i="1"/>
  <c r="G112" i="1" s="1"/>
  <c r="AE109" i="1"/>
  <c r="AL109" i="1"/>
  <c r="AL112" i="1" s="1"/>
  <c r="F415" i="1"/>
  <c r="F416" i="1" s="1"/>
  <c r="F417" i="1" s="1"/>
  <c r="O414" i="1"/>
  <c r="G413" i="1"/>
  <c r="AK109" i="1"/>
  <c r="AK111" i="1" s="1"/>
  <c r="Q109" i="1"/>
  <c r="Q112" i="1" s="1"/>
  <c r="I414" i="1"/>
  <c r="AJ110" i="1"/>
  <c r="E109" i="1"/>
  <c r="E111" i="1" s="1"/>
  <c r="Z109" i="1"/>
  <c r="AB109" i="1"/>
  <c r="P109" i="1"/>
  <c r="P110" i="1" s="1"/>
  <c r="I109" i="1"/>
  <c r="I112" i="1" s="1"/>
  <c r="S109" i="1"/>
  <c r="S112" i="1" s="1"/>
  <c r="AH109" i="1"/>
  <c r="AH111" i="1" s="1"/>
  <c r="AI109" i="1"/>
  <c r="AI112" i="1" s="1"/>
  <c r="L109" i="1"/>
  <c r="L112" i="1" s="1"/>
  <c r="AM109" i="1"/>
  <c r="AM110" i="1" s="1"/>
  <c r="AF109" i="1"/>
  <c r="E414" i="1"/>
  <c r="T415" i="1"/>
  <c r="T416" i="1" s="1"/>
  <c r="T417" i="1" s="1"/>
  <c r="AS109" i="1"/>
  <c r="AS112" i="1" s="1"/>
  <c r="AU109" i="1"/>
  <c r="AU112" i="1" s="1"/>
  <c r="AM229" i="1"/>
  <c r="AM231" i="1" s="1"/>
  <c r="AC109" i="1"/>
  <c r="AC110" i="1" s="1"/>
  <c r="AV109" i="1"/>
  <c r="AV112" i="1" s="1"/>
  <c r="N109" i="1"/>
  <c r="N111" i="1" s="1"/>
  <c r="AY109" i="1"/>
  <c r="AY112" i="1" s="1"/>
  <c r="J109" i="1"/>
  <c r="J111" i="1" s="1"/>
  <c r="T413" i="1"/>
  <c r="Y109" i="1"/>
  <c r="Y110" i="1" s="1"/>
  <c r="AR109" i="1"/>
  <c r="AR112" i="1" s="1"/>
  <c r="AX109" i="1"/>
  <c r="AX112" i="1" s="1"/>
  <c r="AG109" i="1"/>
  <c r="K415" i="1"/>
  <c r="K416" i="1" s="1"/>
  <c r="K417" i="1" s="1"/>
  <c r="E415" i="1"/>
  <c r="E416" i="1" s="1"/>
  <c r="E417" i="1" s="1"/>
  <c r="E413" i="1"/>
  <c r="M229" i="1" l="1"/>
  <c r="M231" i="1" s="1"/>
  <c r="AW229" i="1"/>
  <c r="AW230" i="1" s="1"/>
  <c r="AE229" i="1"/>
  <c r="AE230" i="1" s="1"/>
  <c r="AF229" i="1"/>
  <c r="AF232" i="1" s="1"/>
  <c r="Y229" i="1"/>
  <c r="Y231" i="1" s="1"/>
  <c r="N229" i="1"/>
  <c r="N232" i="1" s="1"/>
  <c r="AA229" i="1"/>
  <c r="AA231" i="1" s="1"/>
  <c r="K229" i="1"/>
  <c r="K230" i="1" s="1"/>
  <c r="AK229" i="1"/>
  <c r="AK232" i="1" s="1"/>
  <c r="L229" i="1"/>
  <c r="L232" i="1" s="1"/>
  <c r="AH229" i="1"/>
  <c r="AH231" i="1" s="1"/>
  <c r="T229" i="1"/>
  <c r="T230" i="1" s="1"/>
  <c r="AX229" i="1"/>
  <c r="AX230" i="1" s="1"/>
  <c r="AR229" i="1"/>
  <c r="AR230" i="1" s="1"/>
  <c r="U229" i="1"/>
  <c r="U230" i="1" s="1"/>
  <c r="AC229" i="1"/>
  <c r="AC230" i="1" s="1"/>
  <c r="AB229" i="1"/>
  <c r="AB231" i="1" s="1"/>
  <c r="Z229" i="1"/>
  <c r="Z232" i="1" s="1"/>
  <c r="AI229" i="1"/>
  <c r="AI231" i="1" s="1"/>
  <c r="AS229" i="1"/>
  <c r="AS231" i="1" s="1"/>
  <c r="AT229" i="1"/>
  <c r="AT230" i="1" s="1"/>
  <c r="G229" i="1"/>
  <c r="G232" i="1" s="1"/>
  <c r="AL229" i="1"/>
  <c r="AL230" i="1" s="1"/>
  <c r="R229" i="1"/>
  <c r="R230" i="1" s="1"/>
  <c r="AO229" i="1"/>
  <c r="AO231" i="1" s="1"/>
  <c r="AG229" i="1"/>
  <c r="AG232" i="1" s="1"/>
  <c r="AV229" i="1"/>
  <c r="AV231" i="1" s="1"/>
  <c r="V229" i="1"/>
  <c r="V232" i="1" s="1"/>
  <c r="J229" i="1"/>
  <c r="J230" i="1" s="1"/>
  <c r="AZ229" i="1"/>
  <c r="AZ231" i="1" s="1"/>
  <c r="I229" i="1"/>
  <c r="I231" i="1" s="1"/>
  <c r="AN229" i="1"/>
  <c r="AN232" i="1" s="1"/>
  <c r="D229" i="1"/>
  <c r="D231" i="1" s="1"/>
  <c r="BA229" i="1"/>
  <c r="BA232" i="1" s="1"/>
  <c r="AY229" i="1"/>
  <c r="AY230" i="1" s="1"/>
  <c r="X229" i="1"/>
  <c r="X230" i="1" s="1"/>
  <c r="AE414" i="1"/>
  <c r="W229" i="1"/>
  <c r="W232" i="1" s="1"/>
  <c r="S229" i="1"/>
  <c r="S231" i="1" s="1"/>
  <c r="F229" i="1"/>
  <c r="F230" i="1" s="1"/>
  <c r="AD229" i="1"/>
  <c r="AD232" i="1" s="1"/>
  <c r="H229" i="1"/>
  <c r="H230" i="1" s="1"/>
  <c r="P229" i="1"/>
  <c r="P231" i="1" s="1"/>
  <c r="E229" i="1"/>
  <c r="E230" i="1" s="1"/>
  <c r="AU229" i="1"/>
  <c r="AU230" i="1" s="1"/>
  <c r="AJ229" i="1"/>
  <c r="AJ232" i="1" s="1"/>
  <c r="AQ229" i="1"/>
  <c r="AQ230" i="1" s="1"/>
  <c r="Q229" i="1"/>
  <c r="Q230" i="1" s="1"/>
  <c r="O229" i="1"/>
  <c r="O231" i="1" s="1"/>
  <c r="AD415" i="1"/>
  <c r="AD416" i="1" s="1"/>
  <c r="AD417" i="1" s="1"/>
  <c r="AD413" i="1"/>
  <c r="AE413" i="1"/>
  <c r="AF414" i="1"/>
  <c r="AA413" i="1"/>
  <c r="Y414" i="1"/>
  <c r="Y413" i="1"/>
  <c r="AC415" i="1"/>
  <c r="AC416" i="1" s="1"/>
  <c r="AC417" i="1" s="1"/>
  <c r="U414" i="1"/>
  <c r="AC413" i="1"/>
  <c r="AC414" i="1"/>
  <c r="U415" i="1"/>
  <c r="U416" i="1" s="1"/>
  <c r="U417" i="1" s="1"/>
  <c r="U413" i="1"/>
  <c r="W413" i="1"/>
  <c r="O413" i="1"/>
  <c r="AF415" i="1"/>
  <c r="AF416" i="1" s="1"/>
  <c r="AF417" i="1" s="1"/>
  <c r="AF413" i="1"/>
  <c r="J414" i="1"/>
  <c r="M414" i="1"/>
  <c r="M415" i="1"/>
  <c r="M416" i="1" s="1"/>
  <c r="M417" i="1" s="1"/>
  <c r="H414" i="1"/>
  <c r="J413" i="1"/>
  <c r="J415" i="1"/>
  <c r="J416" i="1" s="1"/>
  <c r="J417" i="1" s="1"/>
  <c r="AG413" i="1"/>
  <c r="X415" i="1"/>
  <c r="X416" i="1" s="1"/>
  <c r="X417" i="1" s="1"/>
  <c r="V414" i="1"/>
  <c r="W414" i="1"/>
  <c r="R413" i="1"/>
  <c r="Q414" i="1"/>
  <c r="R414" i="1"/>
  <c r="AB414" i="1"/>
  <c r="Q415" i="1"/>
  <c r="Q416" i="1" s="1"/>
  <c r="Q417" i="1" s="1"/>
  <c r="AB415" i="1"/>
  <c r="AB416" i="1" s="1"/>
  <c r="AB417" i="1" s="1"/>
  <c r="AG414" i="1"/>
  <c r="AG415" i="1"/>
  <c r="AG416" i="1" s="1"/>
  <c r="AG417" i="1" s="1"/>
  <c r="D413" i="1"/>
  <c r="W415" i="1"/>
  <c r="W416" i="1" s="1"/>
  <c r="W417" i="1" s="1"/>
  <c r="BC417" i="1" s="1"/>
  <c r="X413" i="1"/>
  <c r="S415" i="1"/>
  <c r="S416" i="1" s="1"/>
  <c r="S417" i="1" s="1"/>
  <c r="X414" i="1"/>
  <c r="S414" i="1"/>
  <c r="BC414" i="1" s="1"/>
  <c r="V413" i="1"/>
  <c r="Z414" i="1"/>
  <c r="M413" i="1"/>
  <c r="Z413" i="1"/>
  <c r="AP111" i="1"/>
  <c r="AG112" i="1"/>
  <c r="AP232" i="1"/>
  <c r="AP230" i="1"/>
  <c r="K112" i="1"/>
  <c r="AV111" i="1"/>
  <c r="AP112" i="1"/>
  <c r="AF112" i="1"/>
  <c r="AQ112" i="1"/>
  <c r="AE110" i="1"/>
  <c r="R110" i="1"/>
  <c r="K110" i="1"/>
  <c r="W111" i="1"/>
  <c r="W114" i="1" s="1"/>
  <c r="AD112" i="1"/>
  <c r="M111" i="1"/>
  <c r="AD110" i="1"/>
  <c r="AD111" i="1"/>
  <c r="Q110" i="1"/>
  <c r="V231" i="1"/>
  <c r="F112" i="1"/>
  <c r="AK112" i="1"/>
  <c r="F110" i="1"/>
  <c r="F115" i="1" s="1"/>
  <c r="F116" i="1" s="1"/>
  <c r="F117" i="1" s="1"/>
  <c r="G110" i="1"/>
  <c r="AF111" i="1"/>
  <c r="AM232" i="1"/>
  <c r="AE232" i="1"/>
  <c r="AM230" i="1"/>
  <c r="AL110" i="1"/>
  <c r="AA111" i="1"/>
  <c r="AA115" i="1" s="1"/>
  <c r="AA116" i="1" s="1"/>
  <c r="AA117" i="1" s="1"/>
  <c r="BA112" i="1"/>
  <c r="BA111" i="1"/>
  <c r="AQ111" i="1"/>
  <c r="AB112" i="1"/>
  <c r="AD230" i="1"/>
  <c r="AO110" i="1"/>
  <c r="T111" i="1"/>
  <c r="AT110" i="1"/>
  <c r="X110" i="1"/>
  <c r="X112" i="1"/>
  <c r="AT111" i="1"/>
  <c r="D112" i="1"/>
  <c r="D115" i="1" s="1"/>
  <c r="D116" i="1" s="1"/>
  <c r="D117" i="1" s="1"/>
  <c r="T110" i="1"/>
  <c r="T113" i="1" s="1"/>
  <c r="D111" i="1"/>
  <c r="P112" i="1"/>
  <c r="P114" i="1" s="1"/>
  <c r="AN112" i="1"/>
  <c r="AO112" i="1"/>
  <c r="AW110" i="1"/>
  <c r="W112" i="1"/>
  <c r="U111" i="1"/>
  <c r="U115" i="1" s="1"/>
  <c r="U116" i="1" s="1"/>
  <c r="U117" i="1" s="1"/>
  <c r="AA112" i="1"/>
  <c r="R112" i="1"/>
  <c r="O111" i="1"/>
  <c r="AH110" i="1"/>
  <c r="V112" i="1"/>
  <c r="V113" i="1" s="1"/>
  <c r="AH112" i="1"/>
  <c r="AW111" i="1"/>
  <c r="H110" i="1"/>
  <c r="AE112" i="1"/>
  <c r="AQ231" i="1"/>
  <c r="AZ111" i="1"/>
  <c r="AF230" i="1"/>
  <c r="AZ112" i="1"/>
  <c r="L110" i="1"/>
  <c r="AF231" i="1"/>
  <c r="O112" i="1"/>
  <c r="O115" i="1" s="1"/>
  <c r="O116" i="1" s="1"/>
  <c r="O117" i="1" s="1"/>
  <c r="G111" i="1"/>
  <c r="V111" i="1"/>
  <c r="U112" i="1"/>
  <c r="AE111" i="1"/>
  <c r="M110" i="1"/>
  <c r="M114" i="1" s="1"/>
  <c r="H111" i="1"/>
  <c r="AL111" i="1"/>
  <c r="AN110" i="1"/>
  <c r="AA232" i="1"/>
  <c r="Z111" i="1"/>
  <c r="Z112" i="1"/>
  <c r="N112" i="1"/>
  <c r="E112" i="1"/>
  <c r="BC416" i="1"/>
  <c r="AI111" i="1"/>
  <c r="AR111" i="1"/>
  <c r="E110" i="1"/>
  <c r="E113" i="1" s="1"/>
  <c r="AG110" i="1"/>
  <c r="AK110" i="1"/>
  <c r="T232" i="1"/>
  <c r="T235" i="1" s="1"/>
  <c r="T236" i="1" s="1"/>
  <c r="T237" i="1" s="1"/>
  <c r="Z110" i="1"/>
  <c r="AS111" i="1"/>
  <c r="S232" i="1"/>
  <c r="AG111" i="1"/>
  <c r="N110" i="1"/>
  <c r="Q111" i="1"/>
  <c r="AR110" i="1"/>
  <c r="Y111" i="1"/>
  <c r="Y112" i="1"/>
  <c r="Y113" i="1" s="1"/>
  <c r="AX110" i="1"/>
  <c r="AM111" i="1"/>
  <c r="AB111" i="1"/>
  <c r="I110" i="1"/>
  <c r="BC415" i="1"/>
  <c r="I111" i="1"/>
  <c r="AX111" i="1"/>
  <c r="Y232" i="1"/>
  <c r="P111" i="1"/>
  <c r="AC111" i="1"/>
  <c r="AC114" i="1" s="1"/>
  <c r="AM112" i="1"/>
  <c r="AU111" i="1"/>
  <c r="AV110" i="1"/>
  <c r="AF110" i="1"/>
  <c r="AI110" i="1"/>
  <c r="AY111" i="1"/>
  <c r="AY110" i="1"/>
  <c r="AK231" i="1"/>
  <c r="J110" i="1"/>
  <c r="J114" i="1" s="1"/>
  <c r="AB110" i="1"/>
  <c r="L111" i="1"/>
  <c r="AU110" i="1"/>
  <c r="S111" i="1"/>
  <c r="J112" i="1"/>
  <c r="AC112" i="1"/>
  <c r="AS110" i="1"/>
  <c r="S110" i="1"/>
  <c r="Z230" i="1" l="1"/>
  <c r="Z235" i="1" s="1"/>
  <c r="Z236" i="1" s="1"/>
  <c r="Z237" i="1" s="1"/>
  <c r="X231" i="1"/>
  <c r="T231" i="1"/>
  <c r="U232" i="1"/>
  <c r="D230" i="1"/>
  <c r="X232" i="1"/>
  <c r="X234" i="1" s="1"/>
  <c r="AB230" i="1"/>
  <c r="AA230" i="1"/>
  <c r="AA235" i="1" s="1"/>
  <c r="AA236" i="1" s="1"/>
  <c r="AA237" i="1" s="1"/>
  <c r="L230" i="1"/>
  <c r="I230" i="1"/>
  <c r="I235" i="1" s="1"/>
  <c r="I236" i="1" s="1"/>
  <c r="I237" i="1" s="1"/>
  <c r="AB232" i="1"/>
  <c r="I232" i="1"/>
  <c r="AL232" i="1"/>
  <c r="AD231" i="1"/>
  <c r="AW231" i="1"/>
  <c r="K231" i="1"/>
  <c r="R231" i="1"/>
  <c r="R232" i="1"/>
  <c r="R233" i="1" s="1"/>
  <c r="E231" i="1"/>
  <c r="E235" i="1" s="1"/>
  <c r="E236" i="1" s="1"/>
  <c r="E237" i="1" s="1"/>
  <c r="O232" i="1"/>
  <c r="AS232" i="1"/>
  <c r="Q231" i="1"/>
  <c r="Q234" i="1" s="1"/>
  <c r="AC232" i="1"/>
  <c r="F232" i="1"/>
  <c r="AN231" i="1"/>
  <c r="S230" i="1"/>
  <c r="S235" i="1" s="1"/>
  <c r="S236" i="1" s="1"/>
  <c r="S237" i="1" s="1"/>
  <c r="U231" i="1"/>
  <c r="U235" i="1" s="1"/>
  <c r="U236" i="1" s="1"/>
  <c r="U237" i="1" s="1"/>
  <c r="AQ232" i="1"/>
  <c r="AS230" i="1"/>
  <c r="H231" i="1"/>
  <c r="H233" i="1" s="1"/>
  <c r="AL231" i="1"/>
  <c r="M230" i="1"/>
  <c r="AG230" i="1"/>
  <c r="AG233" i="1" s="1"/>
  <c r="Z231" i="1"/>
  <c r="H232" i="1"/>
  <c r="L231" i="1"/>
  <c r="K232" i="1"/>
  <c r="K235" i="1" s="1"/>
  <c r="K236" i="1" s="1"/>
  <c r="K237" i="1" s="1"/>
  <c r="D232" i="1"/>
  <c r="AN230" i="1"/>
  <c r="AE231" i="1"/>
  <c r="AE235" i="1" s="1"/>
  <c r="AE236" i="1" s="1"/>
  <c r="AE237" i="1" s="1"/>
  <c r="AR231" i="1"/>
  <c r="AJ230" i="1"/>
  <c r="Y230" i="1"/>
  <c r="N231" i="1"/>
  <c r="AK230" i="1"/>
  <c r="O230" i="1"/>
  <c r="F231" i="1"/>
  <c r="F235" i="1" s="1"/>
  <c r="F236" i="1" s="1"/>
  <c r="F237" i="1" s="1"/>
  <c r="AC231" i="1"/>
  <c r="AC235" i="1" s="1"/>
  <c r="AC236" i="1" s="1"/>
  <c r="AC237" i="1" s="1"/>
  <c r="AZ230" i="1"/>
  <c r="AJ231" i="1"/>
  <c r="N230" i="1"/>
  <c r="N233" i="1" s="1"/>
  <c r="AR232" i="1"/>
  <c r="J232" i="1"/>
  <c r="AX232" i="1"/>
  <c r="AZ232" i="1"/>
  <c r="BA230" i="1"/>
  <c r="J231" i="1"/>
  <c r="J234" i="1" s="1"/>
  <c r="AO230" i="1"/>
  <c r="V230" i="1"/>
  <c r="V234" i="1" s="1"/>
  <c r="AT232" i="1"/>
  <c r="BA231" i="1"/>
  <c r="E232" i="1"/>
  <c r="G230" i="1"/>
  <c r="AO232" i="1"/>
  <c r="AW232" i="1"/>
  <c r="AG231" i="1"/>
  <c r="M232" i="1"/>
  <c r="AA113" i="1"/>
  <c r="AI230" i="1"/>
  <c r="AT231" i="1"/>
  <c r="AH232" i="1"/>
  <c r="AY231" i="1"/>
  <c r="W231" i="1"/>
  <c r="AV232" i="1"/>
  <c r="AH230" i="1"/>
  <c r="P232" i="1"/>
  <c r="AI232" i="1"/>
  <c r="AX231" i="1"/>
  <c r="AY232" i="1"/>
  <c r="AV230" i="1"/>
  <c r="G231" i="1"/>
  <c r="P230" i="1"/>
  <c r="AU232" i="1"/>
  <c r="W230" i="1"/>
  <c r="Q232" i="1"/>
  <c r="AU231" i="1"/>
  <c r="AA114" i="1"/>
  <c r="BC413" i="1"/>
  <c r="AG235" i="1"/>
  <c r="AG236" i="1" s="1"/>
  <c r="AG237" i="1" s="1"/>
  <c r="L115" i="1"/>
  <c r="L116" i="1" s="1"/>
  <c r="L117" i="1" s="1"/>
  <c r="H114" i="1"/>
  <c r="R114" i="1"/>
  <c r="Z115" i="1"/>
  <c r="Z116" i="1" s="1"/>
  <c r="Z117" i="1" s="1"/>
  <c r="L234" i="1"/>
  <c r="AE115" i="1"/>
  <c r="AE116" i="1" s="1"/>
  <c r="AE117" i="1" s="1"/>
  <c r="AF235" i="1"/>
  <c r="AF236" i="1" s="1"/>
  <c r="AF237" i="1" s="1"/>
  <c r="W235" i="1"/>
  <c r="W236" i="1" s="1"/>
  <c r="W237" i="1" s="1"/>
  <c r="D235" i="1"/>
  <c r="D236" i="1" s="1"/>
  <c r="D237" i="1" s="1"/>
  <c r="J235" i="1"/>
  <c r="J236" i="1" s="1"/>
  <c r="J237" i="1" s="1"/>
  <c r="AF115" i="1"/>
  <c r="AF116" i="1" s="1"/>
  <c r="AF117" i="1" s="1"/>
  <c r="K114" i="1"/>
  <c r="W234" i="1"/>
  <c r="AG113" i="1"/>
  <c r="AG114" i="1"/>
  <c r="AG115" i="1"/>
  <c r="AG116" i="1" s="1"/>
  <c r="AG117" i="1" s="1"/>
  <c r="V233" i="1"/>
  <c r="AG234" i="1"/>
  <c r="AD115" i="1"/>
  <c r="AD116" i="1" s="1"/>
  <c r="AD117" i="1" s="1"/>
  <c r="F113" i="1"/>
  <c r="F114" i="1"/>
  <c r="K113" i="1"/>
  <c r="P235" i="1"/>
  <c r="P236" i="1" s="1"/>
  <c r="P237" i="1" s="1"/>
  <c r="N115" i="1"/>
  <c r="N116" i="1" s="1"/>
  <c r="N117" i="1" s="1"/>
  <c r="K115" i="1"/>
  <c r="K116" i="1" s="1"/>
  <c r="K117" i="1" s="1"/>
  <c r="AF233" i="1"/>
  <c r="AF234" i="1"/>
  <c r="AF113" i="1"/>
  <c r="AF114" i="1"/>
  <c r="G115" i="1"/>
  <c r="G116" i="1" s="1"/>
  <c r="G117" i="1" s="1"/>
  <c r="W115" i="1"/>
  <c r="W116" i="1" s="1"/>
  <c r="W117" i="1" s="1"/>
  <c r="AE233" i="1"/>
  <c r="AE234" i="1"/>
  <c r="P113" i="1"/>
  <c r="P115" i="1"/>
  <c r="P116" i="1" s="1"/>
  <c r="P117" i="1" s="1"/>
  <c r="V235" i="1"/>
  <c r="V236" i="1" s="1"/>
  <c r="V237" i="1" s="1"/>
  <c r="M233" i="1"/>
  <c r="AE114" i="1"/>
  <c r="AE113" i="1"/>
  <c r="W233" i="1"/>
  <c r="AD233" i="1"/>
  <c r="AD234" i="1"/>
  <c r="D113" i="1"/>
  <c r="M235" i="1"/>
  <c r="M236" i="1" s="1"/>
  <c r="M237" i="1" s="1"/>
  <c r="E233" i="1"/>
  <c r="AC115" i="1"/>
  <c r="AC116" i="1" s="1"/>
  <c r="AC117" i="1" s="1"/>
  <c r="Q113" i="1"/>
  <c r="J233" i="1"/>
  <c r="E234" i="1"/>
  <c r="N113" i="1"/>
  <c r="M234" i="1"/>
  <c r="R234" i="1"/>
  <c r="G234" i="1"/>
  <c r="X114" i="1"/>
  <c r="P234" i="1"/>
  <c r="AD235" i="1"/>
  <c r="AD236" i="1" s="1"/>
  <c r="AD237" i="1" s="1"/>
  <c r="P233" i="1"/>
  <c r="G235" i="1"/>
  <c r="G236" i="1" s="1"/>
  <c r="G237" i="1" s="1"/>
  <c r="D114" i="1"/>
  <c r="W113" i="1"/>
  <c r="AD113" i="1"/>
  <c r="AD114" i="1"/>
  <c r="F234" i="1"/>
  <c r="F233" i="1"/>
  <c r="G233" i="1"/>
  <c r="V114" i="1"/>
  <c r="X115" i="1"/>
  <c r="X116" i="1" s="1"/>
  <c r="X117" i="1" s="1"/>
  <c r="O233" i="1"/>
  <c r="H235" i="1"/>
  <c r="H236" i="1" s="1"/>
  <c r="H237" i="1" s="1"/>
  <c r="X113" i="1"/>
  <c r="I115" i="1"/>
  <c r="I116" i="1" s="1"/>
  <c r="I117" i="1" s="1"/>
  <c r="R235" i="1"/>
  <c r="R236" i="1" s="1"/>
  <c r="R237" i="1" s="1"/>
  <c r="AC234" i="1"/>
  <c r="X235" i="1"/>
  <c r="X236" i="1" s="1"/>
  <c r="X237" i="1" s="1"/>
  <c r="Q115" i="1"/>
  <c r="Q116" i="1" s="1"/>
  <c r="Q117" i="1" s="1"/>
  <c r="X233" i="1"/>
  <c r="S233" i="1"/>
  <c r="T114" i="1"/>
  <c r="AC113" i="1"/>
  <c r="L233" i="1"/>
  <c r="L235" i="1"/>
  <c r="L236" i="1" s="1"/>
  <c r="L237" i="1" s="1"/>
  <c r="T115" i="1"/>
  <c r="T116" i="1" s="1"/>
  <c r="T117" i="1" s="1"/>
  <c r="H234" i="1"/>
  <c r="O235" i="1"/>
  <c r="O236" i="1" s="1"/>
  <c r="O237" i="1" s="1"/>
  <c r="G114" i="1"/>
  <c r="D234" i="1"/>
  <c r="O114" i="1"/>
  <c r="U233" i="1"/>
  <c r="N235" i="1"/>
  <c r="N236" i="1" s="1"/>
  <c r="N237" i="1" s="1"/>
  <c r="R113" i="1"/>
  <c r="U113" i="1"/>
  <c r="AB234" i="1"/>
  <c r="AB233" i="1"/>
  <c r="N114" i="1"/>
  <c r="U234" i="1"/>
  <c r="N234" i="1"/>
  <c r="M115" i="1"/>
  <c r="M116" i="1" s="1"/>
  <c r="M117" i="1" s="1"/>
  <c r="AB235" i="1"/>
  <c r="AB236" i="1" s="1"/>
  <c r="AB237" i="1" s="1"/>
  <c r="Q233" i="1"/>
  <c r="AB113" i="1"/>
  <c r="AB114" i="1"/>
  <c r="AB115" i="1"/>
  <c r="AB116" i="1" s="1"/>
  <c r="AB117" i="1" s="1"/>
  <c r="K233" i="1"/>
  <c r="O234" i="1"/>
  <c r="M113" i="1"/>
  <c r="K234" i="1"/>
  <c r="U114" i="1"/>
  <c r="H115" i="1"/>
  <c r="H116" i="1" s="1"/>
  <c r="H117" i="1" s="1"/>
  <c r="Q114" i="1"/>
  <c r="O113" i="1"/>
  <c r="E115" i="1"/>
  <c r="E116" i="1" s="1"/>
  <c r="E117" i="1" s="1"/>
  <c r="R115" i="1"/>
  <c r="R116" i="1" s="1"/>
  <c r="R117" i="1" s="1"/>
  <c r="V115" i="1"/>
  <c r="V116" i="1" s="1"/>
  <c r="V117" i="1" s="1"/>
  <c r="Q235" i="1"/>
  <c r="Q236" i="1" s="1"/>
  <c r="Q237" i="1" s="1"/>
  <c r="AA234" i="1"/>
  <c r="AA233" i="1"/>
  <c r="E114" i="1"/>
  <c r="G113" i="1"/>
  <c r="S114" i="1"/>
  <c r="H113" i="1"/>
  <c r="I234" i="1"/>
  <c r="S234" i="1"/>
  <c r="I114" i="1"/>
  <c r="L113" i="1"/>
  <c r="T233" i="1"/>
  <c r="D233" i="1"/>
  <c r="S115" i="1"/>
  <c r="S116" i="1" s="1"/>
  <c r="S117" i="1" s="1"/>
  <c r="BE416" i="1"/>
  <c r="Z233" i="1"/>
  <c r="Z234" i="1"/>
  <c r="Z114" i="1"/>
  <c r="Z113" i="1"/>
  <c r="L114" i="1"/>
  <c r="T234" i="1"/>
  <c r="I233" i="1"/>
  <c r="I113" i="1"/>
  <c r="S113" i="1"/>
  <c r="J115" i="1"/>
  <c r="J116" i="1" s="1"/>
  <c r="J117" i="1" s="1"/>
  <c r="Y233" i="1"/>
  <c r="Y234" i="1"/>
  <c r="Y114" i="1"/>
  <c r="Y115" i="1"/>
  <c r="Y116" i="1" s="1"/>
  <c r="Y117" i="1" s="1"/>
  <c r="J113" i="1"/>
  <c r="Y235" i="1"/>
  <c r="Y236" i="1" s="1"/>
  <c r="Y237" i="1" s="1"/>
  <c r="E420" i="1" l="1"/>
  <c r="AC233" i="1"/>
  <c r="BC113" i="1"/>
  <c r="BC114" i="1"/>
  <c r="BC234" i="1"/>
  <c r="BC117" i="1"/>
  <c r="D420" i="1"/>
  <c r="BC116" i="1"/>
  <c r="BC233" i="1"/>
  <c r="BC235" i="1"/>
  <c r="BC236" i="1"/>
  <c r="BC237" i="1"/>
  <c r="BC115" i="1"/>
  <c r="AH421" i="1" l="1"/>
  <c r="AH424" i="1" s="1"/>
  <c r="V421" i="1"/>
  <c r="V422" i="1" s="1"/>
  <c r="F421" i="1"/>
  <c r="F422" i="1" s="1"/>
  <c r="AO421" i="1"/>
  <c r="AO424" i="1" s="1"/>
  <c r="X421" i="1"/>
  <c r="X423" i="1" s="1"/>
  <c r="AP421" i="1"/>
  <c r="AP423" i="1" s="1"/>
  <c r="AY421" i="1"/>
  <c r="AY422" i="1" s="1"/>
  <c r="AU421" i="1"/>
  <c r="AU422" i="1" s="1"/>
  <c r="P421" i="1"/>
  <c r="P423" i="1" s="1"/>
  <c r="E421" i="1"/>
  <c r="E424" i="1" s="1"/>
  <c r="AE421" i="1"/>
  <c r="AE424" i="1" s="1"/>
  <c r="G421" i="1"/>
  <c r="G424" i="1" s="1"/>
  <c r="I421" i="1"/>
  <c r="I423" i="1" s="1"/>
  <c r="AF421" i="1"/>
  <c r="AB421" i="1"/>
  <c r="AB422" i="1" s="1"/>
  <c r="Y421" i="1"/>
  <c r="Y424" i="1" s="1"/>
  <c r="N421" i="1"/>
  <c r="N422" i="1" s="1"/>
  <c r="AD421" i="1"/>
  <c r="AK421" i="1"/>
  <c r="AK424" i="1" s="1"/>
  <c r="H421" i="1"/>
  <c r="H423" i="1" s="1"/>
  <c r="J421" i="1"/>
  <c r="J424" i="1" s="1"/>
  <c r="R421" i="1"/>
  <c r="R424" i="1" s="1"/>
  <c r="AR421" i="1"/>
  <c r="AR423" i="1" s="1"/>
  <c r="M421" i="1"/>
  <c r="M422" i="1" s="1"/>
  <c r="AC421" i="1"/>
  <c r="AJ421" i="1"/>
  <c r="AJ422" i="1" s="1"/>
  <c r="AS421" i="1"/>
  <c r="AS422" i="1" s="1"/>
  <c r="AT421" i="1"/>
  <c r="AT423" i="1" s="1"/>
  <c r="K421" i="1"/>
  <c r="K424" i="1" s="1"/>
  <c r="BA421" i="1"/>
  <c r="BA424" i="1" s="1"/>
  <c r="U421" i="1"/>
  <c r="U424" i="1" s="1"/>
  <c r="Z421" i="1"/>
  <c r="Z422" i="1" s="1"/>
  <c r="BE116" i="1"/>
  <c r="D120" i="1" s="1"/>
  <c r="AW421" i="1"/>
  <c r="AW424" i="1" s="1"/>
  <c r="AI421" i="1"/>
  <c r="AI423" i="1" s="1"/>
  <c r="S421" i="1"/>
  <c r="S424" i="1" s="1"/>
  <c r="BE236" i="1"/>
  <c r="D240" i="1" s="1"/>
  <c r="Q421" i="1"/>
  <c r="Q423" i="1" s="1"/>
  <c r="AG421" i="1"/>
  <c r="AZ421" i="1"/>
  <c r="AZ422" i="1" s="1"/>
  <c r="AL421" i="1"/>
  <c r="AL423" i="1" s="1"/>
  <c r="AA421" i="1"/>
  <c r="AA424" i="1" s="1"/>
  <c r="L421" i="1"/>
  <c r="L424" i="1" s="1"/>
  <c r="D421" i="1"/>
  <c r="D423" i="1" s="1"/>
  <c r="AV421" i="1"/>
  <c r="AV422" i="1" s="1"/>
  <c r="AQ421" i="1"/>
  <c r="AQ423" i="1" s="1"/>
  <c r="T421" i="1"/>
  <c r="T423" i="1" s="1"/>
  <c r="AN421" i="1"/>
  <c r="AN422" i="1" s="1"/>
  <c r="O421" i="1"/>
  <c r="O422" i="1" s="1"/>
  <c r="W421" i="1"/>
  <c r="W423" i="1" s="1"/>
  <c r="AX421" i="1"/>
  <c r="AX422" i="1" s="1"/>
  <c r="AM421" i="1"/>
  <c r="AM424" i="1" s="1"/>
  <c r="AH423" i="1" l="1"/>
  <c r="AH422" i="1"/>
  <c r="X424" i="1"/>
  <c r="X422" i="1"/>
  <c r="V424" i="1"/>
  <c r="V427" i="1" s="1"/>
  <c r="V428" i="1" s="1"/>
  <c r="V429" i="1" s="1"/>
  <c r="F423" i="1"/>
  <c r="F426" i="1" s="1"/>
  <c r="F424" i="1"/>
  <c r="V423" i="1"/>
  <c r="N424" i="1"/>
  <c r="N427" i="1" s="1"/>
  <c r="N428" i="1" s="1"/>
  <c r="N429" i="1" s="1"/>
  <c r="G423" i="1"/>
  <c r="AP422" i="1"/>
  <c r="AP424" i="1"/>
  <c r="AY423" i="1"/>
  <c r="D422" i="1"/>
  <c r="AO423" i="1"/>
  <c r="AO422" i="1"/>
  <c r="E423" i="1"/>
  <c r="AX424" i="1"/>
  <c r="AG423" i="1"/>
  <c r="AY424" i="1"/>
  <c r="P422" i="1"/>
  <c r="E422" i="1"/>
  <c r="AW422" i="1"/>
  <c r="AG422" i="1"/>
  <c r="AF424" i="1"/>
  <c r="AE422" i="1"/>
  <c r="G422" i="1"/>
  <c r="AQ422" i="1"/>
  <c r="P424" i="1"/>
  <c r="E240" i="1"/>
  <c r="AY241" i="1" s="1"/>
  <c r="AY242" i="1" s="1"/>
  <c r="AU424" i="1"/>
  <c r="I422" i="1"/>
  <c r="I427" i="1" s="1"/>
  <c r="I428" i="1" s="1"/>
  <c r="I429" i="1" s="1"/>
  <c r="L422" i="1"/>
  <c r="AU423" i="1"/>
  <c r="AB423" i="1"/>
  <c r="I424" i="1"/>
  <c r="Q422" i="1"/>
  <c r="Q426" i="1" s="1"/>
  <c r="AE423" i="1"/>
  <c r="AI422" i="1"/>
  <c r="AV423" i="1"/>
  <c r="AW423" i="1"/>
  <c r="AI424" i="1"/>
  <c r="AR424" i="1"/>
  <c r="S422" i="1"/>
  <c r="AF423" i="1"/>
  <c r="AA423" i="1"/>
  <c r="J423" i="1"/>
  <c r="H424" i="1"/>
  <c r="L423" i="1"/>
  <c r="J422" i="1"/>
  <c r="BA422" i="1"/>
  <c r="N423" i="1"/>
  <c r="W422" i="1"/>
  <c r="W425" i="1" s="1"/>
  <c r="H422" i="1"/>
  <c r="H427" i="1" s="1"/>
  <c r="H428" i="1" s="1"/>
  <c r="H429" i="1" s="1"/>
  <c r="Z423" i="1"/>
  <c r="Y422" i="1"/>
  <c r="Y426" i="1" s="1"/>
  <c r="W424" i="1"/>
  <c r="U422" i="1"/>
  <c r="AD422" i="1"/>
  <c r="Y423" i="1"/>
  <c r="BA423" i="1"/>
  <c r="AB424" i="1"/>
  <c r="AB425" i="1" s="1"/>
  <c r="AD423" i="1"/>
  <c r="AZ424" i="1"/>
  <c r="AL422" i="1"/>
  <c r="AD424" i="1"/>
  <c r="AL424" i="1"/>
  <c r="AK423" i="1"/>
  <c r="S423" i="1"/>
  <c r="AZ423" i="1"/>
  <c r="AF422" i="1"/>
  <c r="AK422" i="1"/>
  <c r="Z424" i="1"/>
  <c r="Z427" i="1" s="1"/>
  <c r="Z428" i="1" s="1"/>
  <c r="Z429" i="1" s="1"/>
  <c r="K423" i="1"/>
  <c r="AT424" i="1"/>
  <c r="AT422" i="1"/>
  <c r="K422" i="1"/>
  <c r="K425" i="1" s="1"/>
  <c r="AC422" i="1"/>
  <c r="AC424" i="1"/>
  <c r="AS423" i="1"/>
  <c r="M423" i="1"/>
  <c r="AJ423" i="1"/>
  <c r="AG424" i="1"/>
  <c r="AC423" i="1"/>
  <c r="AJ424" i="1"/>
  <c r="Q424" i="1"/>
  <c r="AR422" i="1"/>
  <c r="T422" i="1"/>
  <c r="R423" i="1"/>
  <c r="AS424" i="1"/>
  <c r="D424" i="1"/>
  <c r="R422" i="1"/>
  <c r="R427" i="1" s="1"/>
  <c r="R428" i="1" s="1"/>
  <c r="R429" i="1" s="1"/>
  <c r="V426" i="1"/>
  <c r="AA422" i="1"/>
  <c r="U423" i="1"/>
  <c r="E120" i="1"/>
  <c r="AL121" i="1" s="1"/>
  <c r="AL122" i="1" s="1"/>
  <c r="M424" i="1"/>
  <c r="M426" i="1" s="1"/>
  <c r="AN424" i="1"/>
  <c r="AN423" i="1"/>
  <c r="AM423" i="1"/>
  <c r="AV424" i="1"/>
  <c r="T424" i="1"/>
  <c r="O424" i="1"/>
  <c r="O425" i="1" s="1"/>
  <c r="O423" i="1"/>
  <c r="AQ424" i="1"/>
  <c r="AM422" i="1"/>
  <c r="AX423" i="1"/>
  <c r="X426" i="1" l="1"/>
  <c r="X425" i="1"/>
  <c r="X427" i="1"/>
  <c r="X428" i="1" s="1"/>
  <c r="X429" i="1" s="1"/>
  <c r="AE425" i="1"/>
  <c r="N425" i="1"/>
  <c r="V425" i="1"/>
  <c r="F425" i="1"/>
  <c r="F427" i="1"/>
  <c r="F428" i="1" s="1"/>
  <c r="F429" i="1" s="1"/>
  <c r="AE427" i="1"/>
  <c r="AE428" i="1" s="1"/>
  <c r="AE429" i="1" s="1"/>
  <c r="N426" i="1"/>
  <c r="AF427" i="1"/>
  <c r="AF428" i="1" s="1"/>
  <c r="AF429" i="1" s="1"/>
  <c r="G426" i="1"/>
  <c r="E241" i="1"/>
  <c r="E244" i="1" s="1"/>
  <c r="S425" i="1"/>
  <c r="P427" i="1"/>
  <c r="P428" i="1" s="1"/>
  <c r="P429" i="1" s="1"/>
  <c r="V241" i="1"/>
  <c r="V242" i="1" s="1"/>
  <c r="AA241" i="1"/>
  <c r="AA243" i="1" s="1"/>
  <c r="Q427" i="1"/>
  <c r="Q428" i="1" s="1"/>
  <c r="Q429" i="1" s="1"/>
  <c r="AL241" i="1"/>
  <c r="AL243" i="1" s="1"/>
  <c r="AQ241" i="1"/>
  <c r="AQ243" i="1" s="1"/>
  <c r="Z241" i="1"/>
  <c r="Z244" i="1" s="1"/>
  <c r="AM241" i="1"/>
  <c r="AM244" i="1" s="1"/>
  <c r="O241" i="1"/>
  <c r="O243" i="1" s="1"/>
  <c r="AH241" i="1"/>
  <c r="AH244" i="1" s="1"/>
  <c r="I241" i="1"/>
  <c r="I243" i="1" s="1"/>
  <c r="AR241" i="1"/>
  <c r="AR244" i="1" s="1"/>
  <c r="N241" i="1"/>
  <c r="N242" i="1" s="1"/>
  <c r="AB241" i="1"/>
  <c r="AB243" i="1" s="1"/>
  <c r="S241" i="1"/>
  <c r="S242" i="1" s="1"/>
  <c r="AI241" i="1"/>
  <c r="AI242" i="1" s="1"/>
  <c r="K241" i="1"/>
  <c r="K242" i="1" s="1"/>
  <c r="D426" i="1"/>
  <c r="E426" i="1"/>
  <c r="E425" i="1"/>
  <c r="I426" i="1"/>
  <c r="G241" i="1"/>
  <c r="G244" i="1" s="1"/>
  <c r="I425" i="1"/>
  <c r="AO241" i="1"/>
  <c r="AO243" i="1" s="1"/>
  <c r="AD427" i="1"/>
  <c r="AD428" i="1" s="1"/>
  <c r="AD429" i="1" s="1"/>
  <c r="AC241" i="1"/>
  <c r="AC242" i="1" s="1"/>
  <c r="J426" i="1"/>
  <c r="AX241" i="1"/>
  <c r="AX242" i="1" s="1"/>
  <c r="AK241" i="1"/>
  <c r="AK244" i="1" s="1"/>
  <c r="AW241" i="1"/>
  <c r="AW244" i="1" s="1"/>
  <c r="M121" i="1"/>
  <c r="M124" i="1" s="1"/>
  <c r="D121" i="1"/>
  <c r="D123" i="1" s="1"/>
  <c r="Q425" i="1"/>
  <c r="E427" i="1"/>
  <c r="E428" i="1" s="1"/>
  <c r="E429" i="1" s="1"/>
  <c r="L426" i="1"/>
  <c r="AC427" i="1"/>
  <c r="AC428" i="1" s="1"/>
  <c r="AC429" i="1" s="1"/>
  <c r="G425" i="1"/>
  <c r="O426" i="1"/>
  <c r="AG425" i="1"/>
  <c r="AG426" i="1"/>
  <c r="S426" i="1"/>
  <c r="AY121" i="1"/>
  <c r="AY124" i="1" s="1"/>
  <c r="AG427" i="1"/>
  <c r="AG428" i="1" s="1"/>
  <c r="AG429" i="1" s="1"/>
  <c r="G427" i="1"/>
  <c r="G428" i="1" s="1"/>
  <c r="G429" i="1" s="1"/>
  <c r="P426" i="1"/>
  <c r="Y427" i="1"/>
  <c r="Y428" i="1" s="1"/>
  <c r="Y429" i="1" s="1"/>
  <c r="Y241" i="1"/>
  <c r="Y243" i="1" s="1"/>
  <c r="D241" i="1"/>
  <c r="D242" i="1" s="1"/>
  <c r="H241" i="1"/>
  <c r="H242" i="1" s="1"/>
  <c r="P241" i="1"/>
  <c r="P244" i="1" s="1"/>
  <c r="AS241" i="1"/>
  <c r="AS243" i="1" s="1"/>
  <c r="BA241" i="1"/>
  <c r="BA244" i="1" s="1"/>
  <c r="AY243" i="1"/>
  <c r="AE241" i="1"/>
  <c r="R241" i="1"/>
  <c r="R244" i="1" s="1"/>
  <c r="M241" i="1"/>
  <c r="M242" i="1" s="1"/>
  <c r="AG241" i="1"/>
  <c r="AG244" i="1" s="1"/>
  <c r="AV241" i="1"/>
  <c r="AV244" i="1" s="1"/>
  <c r="AA425" i="1"/>
  <c r="L425" i="1"/>
  <c r="R426" i="1"/>
  <c r="Y425" i="1"/>
  <c r="X241" i="1"/>
  <c r="X243" i="1" s="1"/>
  <c r="Q241" i="1"/>
  <c r="Q244" i="1" s="1"/>
  <c r="U241" i="1"/>
  <c r="U243" i="1" s="1"/>
  <c r="P425" i="1"/>
  <c r="AU241" i="1"/>
  <c r="AU242" i="1" s="1"/>
  <c r="F241" i="1"/>
  <c r="F243" i="1" s="1"/>
  <c r="T241" i="1"/>
  <c r="T243" i="1" s="1"/>
  <c r="AD241" i="1"/>
  <c r="AD244" i="1" s="1"/>
  <c r="AZ241" i="1"/>
  <c r="AZ243" i="1" s="1"/>
  <c r="L241" i="1"/>
  <c r="L243" i="1" s="1"/>
  <c r="U426" i="1"/>
  <c r="AY244" i="1"/>
  <c r="AF241" i="1"/>
  <c r="AT241" i="1"/>
  <c r="AT242" i="1" s="1"/>
  <c r="J241" i="1"/>
  <c r="J242" i="1" s="1"/>
  <c r="AN241" i="1"/>
  <c r="AN243" i="1" s="1"/>
  <c r="AJ241" i="1"/>
  <c r="AJ243" i="1" s="1"/>
  <c r="AP241" i="1"/>
  <c r="AP244" i="1" s="1"/>
  <c r="W241" i="1"/>
  <c r="W243" i="1" s="1"/>
  <c r="S427" i="1"/>
  <c r="S428" i="1" s="1"/>
  <c r="S429" i="1" s="1"/>
  <c r="AF426" i="1"/>
  <c r="AF425" i="1"/>
  <c r="T121" i="1"/>
  <c r="T124" i="1" s="1"/>
  <c r="Z121" i="1"/>
  <c r="Z124" i="1" s="1"/>
  <c r="X121" i="1"/>
  <c r="X124" i="1" s="1"/>
  <c r="AJ121" i="1"/>
  <c r="AJ123" i="1" s="1"/>
  <c r="AB427" i="1"/>
  <c r="AB428" i="1" s="1"/>
  <c r="AB429" i="1" s="1"/>
  <c r="AF121" i="1"/>
  <c r="BA121" i="1"/>
  <c r="BA122" i="1" s="1"/>
  <c r="O427" i="1"/>
  <c r="O428" i="1" s="1"/>
  <c r="O429" i="1" s="1"/>
  <c r="AZ121" i="1"/>
  <c r="AZ124" i="1" s="1"/>
  <c r="L427" i="1"/>
  <c r="L428" i="1" s="1"/>
  <c r="L429" i="1" s="1"/>
  <c r="AB426" i="1"/>
  <c r="J427" i="1"/>
  <c r="J428" i="1" s="1"/>
  <c r="J429" i="1" s="1"/>
  <c r="AE426" i="1"/>
  <c r="AB121" i="1"/>
  <c r="AB122" i="1" s="1"/>
  <c r="S121" i="1"/>
  <c r="S124" i="1" s="1"/>
  <c r="J425" i="1"/>
  <c r="E121" i="1"/>
  <c r="E123" i="1" s="1"/>
  <c r="Z426" i="1"/>
  <c r="H426" i="1"/>
  <c r="N121" i="1"/>
  <c r="N122" i="1" s="1"/>
  <c r="Z425" i="1"/>
  <c r="T425" i="1"/>
  <c r="Y121" i="1"/>
  <c r="Y123" i="1" s="1"/>
  <c r="U121" i="1"/>
  <c r="U123" i="1" s="1"/>
  <c r="V121" i="1"/>
  <c r="V123" i="1" s="1"/>
  <c r="W121" i="1"/>
  <c r="W124" i="1" s="1"/>
  <c r="G121" i="1"/>
  <c r="G124" i="1" s="1"/>
  <c r="F121" i="1"/>
  <c r="F123" i="1" s="1"/>
  <c r="U425" i="1"/>
  <c r="U427" i="1"/>
  <c r="U428" i="1" s="1"/>
  <c r="U429" i="1" s="1"/>
  <c r="AP121" i="1"/>
  <c r="AP122" i="1" s="1"/>
  <c r="H121" i="1"/>
  <c r="H124" i="1" s="1"/>
  <c r="AU121" i="1"/>
  <c r="AU122" i="1" s="1"/>
  <c r="AQ121" i="1"/>
  <c r="AQ122" i="1" s="1"/>
  <c r="AA427" i="1"/>
  <c r="AA428" i="1" s="1"/>
  <c r="AA429" i="1" s="1"/>
  <c r="H425" i="1"/>
  <c r="AC121" i="1"/>
  <c r="AC123" i="1" s="1"/>
  <c r="AW121" i="1"/>
  <c r="AW122" i="1" s="1"/>
  <c r="AX121" i="1"/>
  <c r="AX123" i="1" s="1"/>
  <c r="AD425" i="1"/>
  <c r="AD426" i="1"/>
  <c r="W427" i="1"/>
  <c r="W428" i="1" s="1"/>
  <c r="W429" i="1" s="1"/>
  <c r="L121" i="1"/>
  <c r="L122" i="1" s="1"/>
  <c r="K426" i="1"/>
  <c r="W426" i="1"/>
  <c r="J121" i="1"/>
  <c r="J124" i="1" s="1"/>
  <c r="AD121" i="1"/>
  <c r="AD123" i="1" s="1"/>
  <c r="AA121" i="1"/>
  <c r="AA124" i="1" s="1"/>
  <c r="AG121" i="1"/>
  <c r="AS121" i="1"/>
  <c r="AS124" i="1" s="1"/>
  <c r="K427" i="1"/>
  <c r="K428" i="1" s="1"/>
  <c r="K429" i="1" s="1"/>
  <c r="AL123" i="1"/>
  <c r="AL124" i="1"/>
  <c r="AE121" i="1"/>
  <c r="AT121" i="1"/>
  <c r="AT124" i="1" s="1"/>
  <c r="AN121" i="1"/>
  <c r="AN124" i="1" s="1"/>
  <c r="M427" i="1"/>
  <c r="M428" i="1" s="1"/>
  <c r="M429" i="1" s="1"/>
  <c r="M425" i="1"/>
  <c r="AC426" i="1"/>
  <c r="AC425" i="1"/>
  <c r="T426" i="1"/>
  <c r="D425" i="1"/>
  <c r="R425" i="1"/>
  <c r="AV121" i="1"/>
  <c r="AV124" i="1" s="1"/>
  <c r="AI121" i="1"/>
  <c r="AI122" i="1" s="1"/>
  <c r="T427" i="1"/>
  <c r="T428" i="1" s="1"/>
  <c r="T429" i="1" s="1"/>
  <c r="AO121" i="1"/>
  <c r="AO123" i="1" s="1"/>
  <c r="I121" i="1"/>
  <c r="I123" i="1" s="1"/>
  <c r="AM121" i="1"/>
  <c r="AM123" i="1" s="1"/>
  <c r="AK121" i="1"/>
  <c r="AK122" i="1" s="1"/>
  <c r="AH121" i="1"/>
  <c r="AH123" i="1" s="1"/>
  <c r="AR121" i="1"/>
  <c r="AR123" i="1" s="1"/>
  <c r="K121" i="1"/>
  <c r="K122" i="1" s="1"/>
  <c r="O121" i="1"/>
  <c r="O123" i="1" s="1"/>
  <c r="Q121" i="1"/>
  <c r="Q122" i="1" s="1"/>
  <c r="AA426" i="1"/>
  <c r="D427" i="1"/>
  <c r="D428" i="1" s="1"/>
  <c r="D429" i="1" s="1"/>
  <c r="P121" i="1"/>
  <c r="P122" i="1" s="1"/>
  <c r="R121" i="1"/>
  <c r="R122" i="1" s="1"/>
  <c r="V243" i="1" l="1"/>
  <c r="S244" i="1"/>
  <c r="AV242" i="1"/>
  <c r="E243" i="1"/>
  <c r="AQ244" i="1"/>
  <c r="AQ242" i="1"/>
  <c r="E242" i="1"/>
  <c r="AA242" i="1"/>
  <c r="AA246" i="1" s="1"/>
  <c r="Z122" i="1"/>
  <c r="Z126" i="1" s="1"/>
  <c r="AD242" i="1"/>
  <c r="O242" i="1"/>
  <c r="AM242" i="1"/>
  <c r="O244" i="1"/>
  <c r="R243" i="1"/>
  <c r="AT123" i="1"/>
  <c r="AL242" i="1"/>
  <c r="AW242" i="1"/>
  <c r="AN122" i="1"/>
  <c r="AL244" i="1"/>
  <c r="M123" i="1"/>
  <c r="M122" i="1"/>
  <c r="M125" i="1" s="1"/>
  <c r="AA244" i="1"/>
  <c r="Z243" i="1"/>
  <c r="AY122" i="1"/>
  <c r="AB244" i="1"/>
  <c r="V244" i="1"/>
  <c r="V245" i="1" s="1"/>
  <c r="Z242" i="1"/>
  <c r="Z247" i="1" s="1"/>
  <c r="Z248" i="1" s="1"/>
  <c r="Z249" i="1" s="1"/>
  <c r="AR242" i="1"/>
  <c r="AR243" i="1"/>
  <c r="AZ122" i="1"/>
  <c r="AP242" i="1"/>
  <c r="J122" i="1"/>
  <c r="D124" i="1"/>
  <c r="I242" i="1"/>
  <c r="I247" i="1" s="1"/>
  <c r="I248" i="1" s="1"/>
  <c r="I249" i="1" s="1"/>
  <c r="AD243" i="1"/>
  <c r="AG242" i="1"/>
  <c r="AG245" i="1" s="1"/>
  <c r="F242" i="1"/>
  <c r="F246" i="1" s="1"/>
  <c r="AA123" i="1"/>
  <c r="I244" i="1"/>
  <c r="AW243" i="1"/>
  <c r="G242" i="1"/>
  <c r="AZ242" i="1"/>
  <c r="AM243" i="1"/>
  <c r="Y242" i="1"/>
  <c r="AC122" i="1"/>
  <c r="AC125" i="1" s="1"/>
  <c r="U242" i="1"/>
  <c r="U247" i="1" s="1"/>
  <c r="U248" i="1" s="1"/>
  <c r="U249" i="1" s="1"/>
  <c r="S243" i="1"/>
  <c r="S245" i="1" s="1"/>
  <c r="AI244" i="1"/>
  <c r="AI243" i="1"/>
  <c r="AK123" i="1"/>
  <c r="N244" i="1"/>
  <c r="N245" i="1" s="1"/>
  <c r="AX244" i="1"/>
  <c r="AB242" i="1"/>
  <c r="N243" i="1"/>
  <c r="AK243" i="1"/>
  <c r="AK242" i="1"/>
  <c r="AH243" i="1"/>
  <c r="AH242" i="1"/>
  <c r="K243" i="1"/>
  <c r="D122" i="1"/>
  <c r="X242" i="1"/>
  <c r="K244" i="1"/>
  <c r="K247" i="1" s="1"/>
  <c r="K248" i="1" s="1"/>
  <c r="K249" i="1" s="1"/>
  <c r="AC243" i="1"/>
  <c r="AC247" i="1" s="1"/>
  <c r="AC248" i="1" s="1"/>
  <c r="AC249" i="1" s="1"/>
  <c r="AO242" i="1"/>
  <c r="H243" i="1"/>
  <c r="H246" i="1" s="1"/>
  <c r="AT243" i="1"/>
  <c r="Y244" i="1"/>
  <c r="AO244" i="1"/>
  <c r="BA242" i="1"/>
  <c r="AV243" i="1"/>
  <c r="AZ123" i="1"/>
  <c r="D244" i="1"/>
  <c r="D247" i="1" s="1"/>
  <c r="D248" i="1" s="1"/>
  <c r="D249" i="1" s="1"/>
  <c r="H244" i="1"/>
  <c r="J123" i="1"/>
  <c r="G243" i="1"/>
  <c r="I122" i="1"/>
  <c r="I125" i="1" s="1"/>
  <c r="AJ244" i="1"/>
  <c r="AO122" i="1"/>
  <c r="AA122" i="1"/>
  <c r="T123" i="1"/>
  <c r="AX243" i="1"/>
  <c r="L244" i="1"/>
  <c r="AC244" i="1"/>
  <c r="Y122" i="1"/>
  <c r="AT244" i="1"/>
  <c r="AG122" i="1"/>
  <c r="Q242" i="1"/>
  <c r="AJ124" i="1"/>
  <c r="Y124" i="1"/>
  <c r="AZ244" i="1"/>
  <c r="AQ123" i="1"/>
  <c r="AG243" i="1"/>
  <c r="AE244" i="1"/>
  <c r="D243" i="1"/>
  <c r="AD124" i="1"/>
  <c r="L242" i="1"/>
  <c r="L245" i="1" s="1"/>
  <c r="AQ124" i="1"/>
  <c r="AB124" i="1"/>
  <c r="AB127" i="1" s="1"/>
  <c r="AB128" i="1" s="1"/>
  <c r="AB129" i="1" s="1"/>
  <c r="Z123" i="1"/>
  <c r="T122" i="1"/>
  <c r="T127" i="1" s="1"/>
  <c r="T128" i="1" s="1"/>
  <c r="T129" i="1" s="1"/>
  <c r="AE243" i="1"/>
  <c r="AY123" i="1"/>
  <c r="AW123" i="1"/>
  <c r="W123" i="1"/>
  <c r="AW124" i="1"/>
  <c r="R124" i="1"/>
  <c r="R127" i="1" s="1"/>
  <c r="R128" i="1" s="1"/>
  <c r="R129" i="1" s="1"/>
  <c r="AE242" i="1"/>
  <c r="X244" i="1"/>
  <c r="AO124" i="1"/>
  <c r="U122" i="1"/>
  <c r="U125" i="1" s="1"/>
  <c r="X122" i="1"/>
  <c r="X126" i="1" s="1"/>
  <c r="T242" i="1"/>
  <c r="AF123" i="1"/>
  <c r="AF122" i="1"/>
  <c r="F244" i="1"/>
  <c r="T244" i="1"/>
  <c r="M243" i="1"/>
  <c r="AF243" i="1"/>
  <c r="U244" i="1"/>
  <c r="AS242" i="1"/>
  <c r="R242" i="1"/>
  <c r="R245" i="1" s="1"/>
  <c r="AJ242" i="1"/>
  <c r="G123" i="1"/>
  <c r="P242" i="1"/>
  <c r="P246" i="1" s="1"/>
  <c r="AN242" i="1"/>
  <c r="BA124" i="1"/>
  <c r="E122" i="1"/>
  <c r="E126" i="1" s="1"/>
  <c r="AS123" i="1"/>
  <c r="BA243" i="1"/>
  <c r="AP243" i="1"/>
  <c r="F122" i="1"/>
  <c r="F126" i="1" s="1"/>
  <c r="AU243" i="1"/>
  <c r="W242" i="1"/>
  <c r="W247" i="1" s="1"/>
  <c r="W248" i="1" s="1"/>
  <c r="W249" i="1" s="1"/>
  <c r="AU244" i="1"/>
  <c r="AF242" i="1"/>
  <c r="AF244" i="1"/>
  <c r="AN244" i="1"/>
  <c r="W244" i="1"/>
  <c r="AS244" i="1"/>
  <c r="Q243" i="1"/>
  <c r="P243" i="1"/>
  <c r="J244" i="1"/>
  <c r="J243" i="1"/>
  <c r="J246" i="1" s="1"/>
  <c r="M244" i="1"/>
  <c r="M245" i="1" s="1"/>
  <c r="BC429" i="1"/>
  <c r="AE122" i="1"/>
  <c r="AP124" i="1"/>
  <c r="BC425" i="1"/>
  <c r="N123" i="1"/>
  <c r="AP123" i="1"/>
  <c r="AV122" i="1"/>
  <c r="BA123" i="1"/>
  <c r="BC428" i="1"/>
  <c r="E124" i="1"/>
  <c r="AE124" i="1"/>
  <c r="G122" i="1"/>
  <c r="AE123" i="1"/>
  <c r="S123" i="1"/>
  <c r="N124" i="1"/>
  <c r="N127" i="1" s="1"/>
  <c r="N128" i="1" s="1"/>
  <c r="N129" i="1" s="1"/>
  <c r="AI124" i="1"/>
  <c r="S122" i="1"/>
  <c r="AK124" i="1"/>
  <c r="AS122" i="1"/>
  <c r="AB123" i="1"/>
  <c r="AV123" i="1"/>
  <c r="H122" i="1"/>
  <c r="V124" i="1"/>
  <c r="X123" i="1"/>
  <c r="W122" i="1"/>
  <c r="AF124" i="1"/>
  <c r="AJ122" i="1"/>
  <c r="U124" i="1"/>
  <c r="AN123" i="1"/>
  <c r="BC426" i="1"/>
  <c r="AU123" i="1"/>
  <c r="BC427" i="1"/>
  <c r="L124" i="1"/>
  <c r="AU124" i="1"/>
  <c r="AH124" i="1"/>
  <c r="AM122" i="1"/>
  <c r="L123" i="1"/>
  <c r="L126" i="1" s="1"/>
  <c r="AX122" i="1"/>
  <c r="AM124" i="1"/>
  <c r="AC124" i="1"/>
  <c r="AH122" i="1"/>
  <c r="AG123" i="1"/>
  <c r="V122" i="1"/>
  <c r="P124" i="1"/>
  <c r="P127" i="1" s="1"/>
  <c r="P128" i="1" s="1"/>
  <c r="P129" i="1" s="1"/>
  <c r="AT122" i="1"/>
  <c r="F124" i="1"/>
  <c r="AX124" i="1"/>
  <c r="AD122" i="1"/>
  <c r="P123" i="1"/>
  <c r="H123" i="1"/>
  <c r="R123" i="1"/>
  <c r="AG124" i="1"/>
  <c r="AI123" i="1"/>
  <c r="Q123" i="1"/>
  <c r="Q125" i="1" s="1"/>
  <c r="K123" i="1"/>
  <c r="AR122" i="1"/>
  <c r="O122" i="1"/>
  <c r="AR124" i="1"/>
  <c r="I124" i="1"/>
  <c r="K124" i="1"/>
  <c r="K126" i="1" s="1"/>
  <c r="O124" i="1"/>
  <c r="Q124" i="1"/>
  <c r="AD247" i="1" l="1"/>
  <c r="AD248" i="1" s="1"/>
  <c r="AD249" i="1" s="1"/>
  <c r="O245" i="1"/>
  <c r="E245" i="1"/>
  <c r="O246" i="1"/>
  <c r="I246" i="1"/>
  <c r="E247" i="1"/>
  <c r="E248" i="1" s="1"/>
  <c r="E249" i="1" s="1"/>
  <c r="E246" i="1"/>
  <c r="Z127" i="1"/>
  <c r="Z128" i="1" s="1"/>
  <c r="Z129" i="1" s="1"/>
  <c r="AD245" i="1"/>
  <c r="I126" i="1"/>
  <c r="X245" i="1"/>
  <c r="O247" i="1"/>
  <c r="O248" i="1" s="1"/>
  <c r="O249" i="1" s="1"/>
  <c r="AA245" i="1"/>
  <c r="AA247" i="1"/>
  <c r="AA248" i="1" s="1"/>
  <c r="AA249" i="1" s="1"/>
  <c r="Z125" i="1"/>
  <c r="V246" i="1"/>
  <c r="F247" i="1"/>
  <c r="F248" i="1" s="1"/>
  <c r="F249" i="1" s="1"/>
  <c r="AD246" i="1"/>
  <c r="AB247" i="1"/>
  <c r="AB248" i="1" s="1"/>
  <c r="AB249" i="1" s="1"/>
  <c r="S247" i="1"/>
  <c r="S248" i="1" s="1"/>
  <c r="S249" i="1" s="1"/>
  <c r="V247" i="1"/>
  <c r="V248" i="1" s="1"/>
  <c r="V249" i="1" s="1"/>
  <c r="Z245" i="1"/>
  <c r="M127" i="1"/>
  <c r="M128" i="1" s="1"/>
  <c r="M129" i="1" s="1"/>
  <c r="Q247" i="1"/>
  <c r="Q248" i="1" s="1"/>
  <c r="Q249" i="1" s="1"/>
  <c r="AC127" i="1"/>
  <c r="AC128" i="1" s="1"/>
  <c r="AC129" i="1" s="1"/>
  <c r="G247" i="1"/>
  <c r="G248" i="1" s="1"/>
  <c r="G249" i="1" s="1"/>
  <c r="Z246" i="1"/>
  <c r="J127" i="1"/>
  <c r="J128" i="1" s="1"/>
  <c r="J129" i="1" s="1"/>
  <c r="D127" i="1"/>
  <c r="D128" i="1" s="1"/>
  <c r="D129" i="1" s="1"/>
  <c r="AB246" i="1"/>
  <c r="M126" i="1"/>
  <c r="AB245" i="1"/>
  <c r="AG127" i="1"/>
  <c r="AG128" i="1" s="1"/>
  <c r="AG129" i="1" s="1"/>
  <c r="AG247" i="1"/>
  <c r="AG248" i="1" s="1"/>
  <c r="AG249" i="1" s="1"/>
  <c r="Q245" i="1"/>
  <c r="S246" i="1"/>
  <c r="I245" i="1"/>
  <c r="K245" i="1"/>
  <c r="Q246" i="1"/>
  <c r="D126" i="1"/>
  <c r="U245" i="1"/>
  <c r="D125" i="1"/>
  <c r="AC246" i="1"/>
  <c r="W127" i="1"/>
  <c r="W128" i="1" s="1"/>
  <c r="W129" i="1" s="1"/>
  <c r="AF247" i="1"/>
  <c r="AF248" i="1" s="1"/>
  <c r="AF249" i="1" s="1"/>
  <c r="G245" i="1"/>
  <c r="AA127" i="1"/>
  <c r="AA128" i="1" s="1"/>
  <c r="AA129" i="1" s="1"/>
  <c r="Y247" i="1"/>
  <c r="Y248" i="1" s="1"/>
  <c r="Y249" i="1" s="1"/>
  <c r="G246" i="1"/>
  <c r="K246" i="1"/>
  <c r="AA126" i="1"/>
  <c r="AC126" i="1"/>
  <c r="AG246" i="1"/>
  <c r="V127" i="1"/>
  <c r="V128" i="1" s="1"/>
  <c r="V129" i="1" s="1"/>
  <c r="X247" i="1"/>
  <c r="X248" i="1" s="1"/>
  <c r="X249" i="1" s="1"/>
  <c r="U246" i="1"/>
  <c r="N246" i="1"/>
  <c r="F245" i="1"/>
  <c r="X127" i="1"/>
  <c r="X128" i="1" s="1"/>
  <c r="X129" i="1" s="1"/>
  <c r="AE127" i="1"/>
  <c r="AE128" i="1" s="1"/>
  <c r="AE129" i="1" s="1"/>
  <c r="Y246" i="1"/>
  <c r="Y245" i="1"/>
  <c r="H247" i="1"/>
  <c r="H248" i="1" s="1"/>
  <c r="H249" i="1" s="1"/>
  <c r="N247" i="1"/>
  <c r="N248" i="1" s="1"/>
  <c r="N249" i="1" s="1"/>
  <c r="W126" i="1"/>
  <c r="R126" i="1"/>
  <c r="Y127" i="1"/>
  <c r="Y128" i="1" s="1"/>
  <c r="Y129" i="1" s="1"/>
  <c r="R125" i="1"/>
  <c r="AC245" i="1"/>
  <c r="J126" i="1"/>
  <c r="J125" i="1"/>
  <c r="AE246" i="1"/>
  <c r="AA125" i="1"/>
  <c r="T246" i="1"/>
  <c r="AE245" i="1"/>
  <c r="T247" i="1"/>
  <c r="T248" i="1" s="1"/>
  <c r="T249" i="1" s="1"/>
  <c r="Y126" i="1"/>
  <c r="AB125" i="1"/>
  <c r="G127" i="1"/>
  <c r="G128" i="1" s="1"/>
  <c r="G129" i="1" s="1"/>
  <c r="D245" i="1"/>
  <c r="AB126" i="1"/>
  <c r="N125" i="1"/>
  <c r="AE247" i="1"/>
  <c r="AE248" i="1" s="1"/>
  <c r="AE249" i="1" s="1"/>
  <c r="H245" i="1"/>
  <c r="E127" i="1"/>
  <c r="E128" i="1" s="1"/>
  <c r="E129" i="1" s="1"/>
  <c r="I127" i="1"/>
  <c r="I128" i="1" s="1"/>
  <c r="I129" i="1" s="1"/>
  <c r="X246" i="1"/>
  <c r="E125" i="1"/>
  <c r="D246" i="1"/>
  <c r="P126" i="1"/>
  <c r="T125" i="1"/>
  <c r="X125" i="1"/>
  <c r="T126" i="1"/>
  <c r="H125" i="1"/>
  <c r="Y125" i="1"/>
  <c r="U126" i="1"/>
  <c r="L247" i="1"/>
  <c r="L248" i="1" s="1"/>
  <c r="L249" i="1" s="1"/>
  <c r="U127" i="1"/>
  <c r="U128" i="1" s="1"/>
  <c r="U129" i="1" s="1"/>
  <c r="S126" i="1"/>
  <c r="T245" i="1"/>
  <c r="AG125" i="1"/>
  <c r="AG126" i="1"/>
  <c r="S125" i="1"/>
  <c r="P247" i="1"/>
  <c r="P248" i="1" s="1"/>
  <c r="P249" i="1" s="1"/>
  <c r="BE428" i="1"/>
  <c r="D432" i="1" s="1"/>
  <c r="Q126" i="1"/>
  <c r="P245" i="1"/>
  <c r="L246" i="1"/>
  <c r="W125" i="1"/>
  <c r="K127" i="1"/>
  <c r="K128" i="1" s="1"/>
  <c r="K129" i="1" s="1"/>
  <c r="W246" i="1"/>
  <c r="M246" i="1"/>
  <c r="AF126" i="1"/>
  <c r="AF125" i="1"/>
  <c r="J247" i="1"/>
  <c r="J248" i="1" s="1"/>
  <c r="J249" i="1" s="1"/>
  <c r="AF127" i="1"/>
  <c r="AF128" i="1" s="1"/>
  <c r="AF129" i="1" s="1"/>
  <c r="F125" i="1"/>
  <c r="R247" i="1"/>
  <c r="R248" i="1" s="1"/>
  <c r="R249" i="1" s="1"/>
  <c r="W245" i="1"/>
  <c r="AF246" i="1"/>
  <c r="AF245" i="1"/>
  <c r="F127" i="1"/>
  <c r="F128" i="1" s="1"/>
  <c r="F129" i="1" s="1"/>
  <c r="K125" i="1"/>
  <c r="M247" i="1"/>
  <c r="M248" i="1" s="1"/>
  <c r="M249" i="1" s="1"/>
  <c r="O125" i="1"/>
  <c r="J245" i="1"/>
  <c r="R246" i="1"/>
  <c r="H126" i="1"/>
  <c r="G126" i="1"/>
  <c r="H127" i="1"/>
  <c r="H128" i="1" s="1"/>
  <c r="H129" i="1" s="1"/>
  <c r="S127" i="1"/>
  <c r="S128" i="1" s="1"/>
  <c r="S129" i="1" s="1"/>
  <c r="V125" i="1"/>
  <c r="G125" i="1"/>
  <c r="Q127" i="1"/>
  <c r="Q128" i="1" s="1"/>
  <c r="Q129" i="1" s="1"/>
  <c r="AE125" i="1"/>
  <c r="AE126" i="1"/>
  <c r="P125" i="1"/>
  <c r="N126" i="1"/>
  <c r="AD125" i="1"/>
  <c r="AD126" i="1"/>
  <c r="L125" i="1"/>
  <c r="L127" i="1"/>
  <c r="L128" i="1" s="1"/>
  <c r="L129" i="1" s="1"/>
  <c r="V126" i="1"/>
  <c r="AD127" i="1"/>
  <c r="AD128" i="1" s="1"/>
  <c r="AD129" i="1" s="1"/>
  <c r="O126" i="1"/>
  <c r="O127" i="1"/>
  <c r="O128" i="1" s="1"/>
  <c r="O129" i="1" s="1"/>
  <c r="E432" i="1" l="1"/>
  <c r="AO433" i="1" s="1"/>
  <c r="AO436" i="1" s="1"/>
  <c r="BC129" i="1"/>
  <c r="BC245" i="1"/>
  <c r="BC249" i="1"/>
  <c r="BC246" i="1"/>
  <c r="BC247" i="1"/>
  <c r="BC248" i="1"/>
  <c r="BC125" i="1"/>
  <c r="BC126" i="1"/>
  <c r="BC127" i="1"/>
  <c r="BC128" i="1"/>
  <c r="AA433" i="1" l="1"/>
  <c r="AA434" i="1" s="1"/>
  <c r="AO434" i="1"/>
  <c r="AQ433" i="1"/>
  <c r="AQ435" i="1" s="1"/>
  <c r="O433" i="1"/>
  <c r="O435" i="1" s="1"/>
  <c r="S433" i="1"/>
  <c r="S435" i="1" s="1"/>
  <c r="AN433" i="1"/>
  <c r="AN436" i="1" s="1"/>
  <c r="AO435" i="1"/>
  <c r="P433" i="1"/>
  <c r="P435" i="1" s="1"/>
  <c r="AH433" i="1"/>
  <c r="AH436" i="1" s="1"/>
  <c r="U433" i="1"/>
  <c r="U434" i="1" s="1"/>
  <c r="V433" i="1"/>
  <c r="V435" i="1" s="1"/>
  <c r="D433" i="1"/>
  <c r="D434" i="1" s="1"/>
  <c r="I433" i="1"/>
  <c r="I436" i="1" s="1"/>
  <c r="AM433" i="1"/>
  <c r="AM436" i="1" s="1"/>
  <c r="AB433" i="1"/>
  <c r="AB435" i="1" s="1"/>
  <c r="AY433" i="1"/>
  <c r="AY434" i="1" s="1"/>
  <c r="AC433" i="1"/>
  <c r="AC435" i="1" s="1"/>
  <c r="AR433" i="1"/>
  <c r="AR434" i="1" s="1"/>
  <c r="AW433" i="1"/>
  <c r="AW434" i="1" s="1"/>
  <c r="AZ433" i="1"/>
  <c r="AZ435" i="1" s="1"/>
  <c r="AX433" i="1"/>
  <c r="AX436" i="1" s="1"/>
  <c r="AK433" i="1"/>
  <c r="AK435" i="1" s="1"/>
  <c r="N433" i="1"/>
  <c r="N436" i="1" s="1"/>
  <c r="Y433" i="1"/>
  <c r="Y436" i="1" s="1"/>
  <c r="Z433" i="1"/>
  <c r="Z434" i="1" s="1"/>
  <c r="AF433" i="1"/>
  <c r="AF435" i="1" s="1"/>
  <c r="AE433" i="1"/>
  <c r="AE434" i="1" s="1"/>
  <c r="E433" i="1"/>
  <c r="E436" i="1" s="1"/>
  <c r="K433" i="1"/>
  <c r="K434" i="1" s="1"/>
  <c r="W433" i="1"/>
  <c r="W435" i="1" s="1"/>
  <c r="T433" i="1"/>
  <c r="T436" i="1" s="1"/>
  <c r="G433" i="1"/>
  <c r="G434" i="1" s="1"/>
  <c r="AT433" i="1"/>
  <c r="AT436" i="1" s="1"/>
  <c r="AU433" i="1"/>
  <c r="AU435" i="1" s="1"/>
  <c r="AG433" i="1"/>
  <c r="AG435" i="1" s="1"/>
  <c r="AS433" i="1"/>
  <c r="AS434" i="1" s="1"/>
  <c r="F433" i="1"/>
  <c r="F434" i="1" s="1"/>
  <c r="R433" i="1"/>
  <c r="R436" i="1" s="1"/>
  <c r="AD433" i="1"/>
  <c r="AD435" i="1" s="1"/>
  <c r="AL433" i="1"/>
  <c r="AL435" i="1" s="1"/>
  <c r="AV433" i="1"/>
  <c r="AV435" i="1" s="1"/>
  <c r="AI433" i="1"/>
  <c r="AI434" i="1" s="1"/>
  <c r="L433" i="1"/>
  <c r="L434" i="1" s="1"/>
  <c r="AP433" i="1"/>
  <c r="AP434" i="1" s="1"/>
  <c r="J433" i="1"/>
  <c r="J436" i="1" s="1"/>
  <c r="M433" i="1"/>
  <c r="M434" i="1" s="1"/>
  <c r="AJ433" i="1"/>
  <c r="AJ436" i="1" s="1"/>
  <c r="Q433" i="1"/>
  <c r="Q436" i="1" s="1"/>
  <c r="BA433" i="1"/>
  <c r="BA434" i="1" s="1"/>
  <c r="X433" i="1"/>
  <c r="X435" i="1" s="1"/>
  <c r="H433" i="1"/>
  <c r="H435" i="1" s="1"/>
  <c r="BE248" i="1"/>
  <c r="E252" i="1" s="1"/>
  <c r="BE128" i="1"/>
  <c r="D132" i="1" s="1"/>
  <c r="N434" i="1" l="1"/>
  <c r="N438" i="1" s="1"/>
  <c r="V436" i="1"/>
  <c r="I435" i="1"/>
  <c r="AN435" i="1"/>
  <c r="AH435" i="1"/>
  <c r="AA435" i="1"/>
  <c r="AA438" i="1" s="1"/>
  <c r="D435" i="1"/>
  <c r="F436" i="1"/>
  <c r="S434" i="1"/>
  <c r="S437" i="1" s="1"/>
  <c r="S436" i="1"/>
  <c r="AN434" i="1"/>
  <c r="AA436" i="1"/>
  <c r="AQ436" i="1"/>
  <c r="AQ434" i="1"/>
  <c r="AH434" i="1"/>
  <c r="AZ436" i="1"/>
  <c r="AZ434" i="1"/>
  <c r="O434" i="1"/>
  <c r="O436" i="1"/>
  <c r="P434" i="1"/>
  <c r="P439" i="1" s="1"/>
  <c r="P440" i="1" s="1"/>
  <c r="P441" i="1" s="1"/>
  <c r="U436" i="1"/>
  <c r="AG436" i="1"/>
  <c r="AG434" i="1"/>
  <c r="Y434" i="1"/>
  <c r="Y438" i="1" s="1"/>
  <c r="P436" i="1"/>
  <c r="AT435" i="1"/>
  <c r="Z436" i="1"/>
  <c r="Z438" i="1" s="1"/>
  <c r="AS436" i="1"/>
  <c r="AY435" i="1"/>
  <c r="D436" i="1"/>
  <c r="D439" i="1" s="1"/>
  <c r="D440" i="1" s="1"/>
  <c r="D441" i="1" s="1"/>
  <c r="Q434" i="1"/>
  <c r="I434" i="1"/>
  <c r="I438" i="1" s="1"/>
  <c r="F435" i="1"/>
  <c r="F439" i="1" s="1"/>
  <c r="F440" i="1" s="1"/>
  <c r="F441" i="1" s="1"/>
  <c r="Y435" i="1"/>
  <c r="AR435" i="1"/>
  <c r="E435" i="1"/>
  <c r="AR436" i="1"/>
  <c r="W434" i="1"/>
  <c r="W438" i="1" s="1"/>
  <c r="AL436" i="1"/>
  <c r="R434" i="1"/>
  <c r="R439" i="1" s="1"/>
  <c r="R440" i="1" s="1"/>
  <c r="R441" i="1" s="1"/>
  <c r="AY436" i="1"/>
  <c r="AC436" i="1"/>
  <c r="M435" i="1"/>
  <c r="AS435" i="1"/>
  <c r="AK434" i="1"/>
  <c r="U435" i="1"/>
  <c r="U439" i="1" s="1"/>
  <c r="U440" i="1" s="1"/>
  <c r="U441" i="1" s="1"/>
  <c r="AC434" i="1"/>
  <c r="AC437" i="1" s="1"/>
  <c r="J435" i="1"/>
  <c r="W436" i="1"/>
  <c r="N435" i="1"/>
  <c r="V434" i="1"/>
  <c r="V438" i="1" s="1"/>
  <c r="T435" i="1"/>
  <c r="AF434" i="1"/>
  <c r="AF437" i="1" s="1"/>
  <c r="AB434" i="1"/>
  <c r="AB436" i="1"/>
  <c r="T434" i="1"/>
  <c r="T437" i="1" s="1"/>
  <c r="AI435" i="1"/>
  <c r="AM434" i="1"/>
  <c r="L435" i="1"/>
  <c r="L437" i="1" s="1"/>
  <c r="AW435" i="1"/>
  <c r="AM435" i="1"/>
  <c r="AA439" i="1"/>
  <c r="AA440" i="1" s="1"/>
  <c r="AA441" i="1" s="1"/>
  <c r="AW436" i="1"/>
  <c r="M436" i="1"/>
  <c r="M438" i="1" s="1"/>
  <c r="AD434" i="1"/>
  <c r="AD439" i="1" s="1"/>
  <c r="AD440" i="1" s="1"/>
  <c r="AD441" i="1" s="1"/>
  <c r="AE436" i="1"/>
  <c r="X436" i="1"/>
  <c r="AE435" i="1"/>
  <c r="AE438" i="1" s="1"/>
  <c r="AL434" i="1"/>
  <c r="AF436" i="1"/>
  <c r="AD436" i="1"/>
  <c r="BA435" i="1"/>
  <c r="G436" i="1"/>
  <c r="R435" i="1"/>
  <c r="D252" i="1"/>
  <c r="H436" i="1"/>
  <c r="K435" i="1"/>
  <c r="AU434" i="1"/>
  <c r="H434" i="1"/>
  <c r="H439" i="1" s="1"/>
  <c r="H440" i="1" s="1"/>
  <c r="H441" i="1" s="1"/>
  <c r="K436" i="1"/>
  <c r="K437" i="1" s="1"/>
  <c r="AT434" i="1"/>
  <c r="AP436" i="1"/>
  <c r="E434" i="1"/>
  <c r="G435" i="1"/>
  <c r="G437" i="1" s="1"/>
  <c r="AX434" i="1"/>
  <c r="AX435" i="1"/>
  <c r="AK436" i="1"/>
  <c r="AJ434" i="1"/>
  <c r="AU436" i="1"/>
  <c r="Z435" i="1"/>
  <c r="AV436" i="1"/>
  <c r="AV434" i="1"/>
  <c r="X434" i="1"/>
  <c r="Q435" i="1"/>
  <c r="BA436" i="1"/>
  <c r="AP435" i="1"/>
  <c r="L436" i="1"/>
  <c r="AI436" i="1"/>
  <c r="AJ435" i="1"/>
  <c r="J434" i="1"/>
  <c r="E132" i="1"/>
  <c r="AK133" i="1" s="1"/>
  <c r="AK136" i="1" s="1"/>
  <c r="AA437" i="1"/>
  <c r="I439" i="1"/>
  <c r="I440" i="1" s="1"/>
  <c r="I441" i="1" s="1"/>
  <c r="S439" i="1"/>
  <c r="S440" i="1" s="1"/>
  <c r="S441" i="1" s="1"/>
  <c r="I437" i="1"/>
  <c r="O439" i="1"/>
  <c r="O440" i="1" s="1"/>
  <c r="O441" i="1" s="1"/>
  <c r="F438" i="1"/>
  <c r="S438" i="1"/>
  <c r="N437" i="1"/>
  <c r="N439" i="1"/>
  <c r="N440" i="1" s="1"/>
  <c r="N441" i="1" s="1"/>
  <c r="O437" i="1"/>
  <c r="Z437" i="1" l="1"/>
  <c r="Z439" i="1"/>
  <c r="Z440" i="1" s="1"/>
  <c r="Z441" i="1" s="1"/>
  <c r="P438" i="1"/>
  <c r="O438" i="1"/>
  <c r="AG437" i="1"/>
  <c r="Y439" i="1"/>
  <c r="Y440" i="1" s="1"/>
  <c r="Y441" i="1" s="1"/>
  <c r="Y437" i="1"/>
  <c r="W437" i="1"/>
  <c r="P437" i="1"/>
  <c r="F437" i="1"/>
  <c r="V439" i="1"/>
  <c r="V440" i="1" s="1"/>
  <c r="V441" i="1" s="1"/>
  <c r="W439" i="1"/>
  <c r="W440" i="1" s="1"/>
  <c r="W441" i="1" s="1"/>
  <c r="AG439" i="1"/>
  <c r="AG440" i="1" s="1"/>
  <c r="AG441" i="1" s="1"/>
  <c r="AG438" i="1"/>
  <c r="Q439" i="1"/>
  <c r="Q440" i="1" s="1"/>
  <c r="Q441" i="1" s="1"/>
  <c r="U438" i="1"/>
  <c r="AB439" i="1"/>
  <c r="AB440" i="1" s="1"/>
  <c r="AB441" i="1" s="1"/>
  <c r="V437" i="1"/>
  <c r="AC439" i="1"/>
  <c r="AC440" i="1" s="1"/>
  <c r="AC441" i="1" s="1"/>
  <c r="J438" i="1"/>
  <c r="AD437" i="1"/>
  <c r="AD438" i="1"/>
  <c r="AF439" i="1"/>
  <c r="AF440" i="1" s="1"/>
  <c r="AF441" i="1" s="1"/>
  <c r="E438" i="1"/>
  <c r="AC438" i="1"/>
  <c r="X437" i="1"/>
  <c r="M439" i="1"/>
  <c r="M440" i="1" s="1"/>
  <c r="M441" i="1" s="1"/>
  <c r="J439" i="1"/>
  <c r="J440" i="1" s="1"/>
  <c r="J441" i="1" s="1"/>
  <c r="AB437" i="1"/>
  <c r="D437" i="1"/>
  <c r="AF438" i="1"/>
  <c r="K438" i="1"/>
  <c r="K439" i="1"/>
  <c r="K440" i="1" s="1"/>
  <c r="K441" i="1" s="1"/>
  <c r="U437" i="1"/>
  <c r="D438" i="1"/>
  <c r="E439" i="1"/>
  <c r="E440" i="1" s="1"/>
  <c r="E441" i="1" s="1"/>
  <c r="AU133" i="1"/>
  <c r="AU136" i="1" s="1"/>
  <c r="R438" i="1"/>
  <c r="AY133" i="1"/>
  <c r="AY135" i="1" s="1"/>
  <c r="O133" i="1"/>
  <c r="O136" i="1" s="1"/>
  <c r="AE439" i="1"/>
  <c r="AE440" i="1" s="1"/>
  <c r="AE441" i="1" s="1"/>
  <c r="H437" i="1"/>
  <c r="AB438" i="1"/>
  <c r="H438" i="1"/>
  <c r="AE437" i="1"/>
  <c r="X439" i="1"/>
  <c r="X440" i="1" s="1"/>
  <c r="X441" i="1" s="1"/>
  <c r="R437" i="1"/>
  <c r="AN133" i="1"/>
  <c r="AN134" i="1" s="1"/>
  <c r="T438" i="1"/>
  <c r="BA133" i="1"/>
  <c r="BA136" i="1" s="1"/>
  <c r="AE133" i="1"/>
  <c r="AE136" i="1" s="1"/>
  <c r="AC133" i="1"/>
  <c r="AC136" i="1" s="1"/>
  <c r="AB133" i="1"/>
  <c r="AB135" i="1" s="1"/>
  <c r="M437" i="1"/>
  <c r="G133" i="1"/>
  <c r="G134" i="1" s="1"/>
  <c r="T133" i="1"/>
  <c r="T136" i="1" s="1"/>
  <c r="I133" i="1"/>
  <c r="I135" i="1" s="1"/>
  <c r="J133" i="1"/>
  <c r="J134" i="1" s="1"/>
  <c r="AG133" i="1"/>
  <c r="AG135" i="1" s="1"/>
  <c r="AW133" i="1"/>
  <c r="AW134" i="1" s="1"/>
  <c r="L438" i="1"/>
  <c r="L439" i="1"/>
  <c r="L440" i="1" s="1"/>
  <c r="L441" i="1" s="1"/>
  <c r="AL133" i="1"/>
  <c r="AL135" i="1" s="1"/>
  <c r="X438" i="1"/>
  <c r="AI133" i="1"/>
  <c r="AI135" i="1" s="1"/>
  <c r="AV133" i="1"/>
  <c r="AV135" i="1" s="1"/>
  <c r="T439" i="1"/>
  <c r="T440" i="1" s="1"/>
  <c r="T441" i="1" s="1"/>
  <c r="G253" i="1"/>
  <c r="T253" i="1"/>
  <c r="O253" i="1"/>
  <c r="AB253" i="1"/>
  <c r="K253" i="1"/>
  <c r="J253" i="1"/>
  <c r="AD253" i="1"/>
  <c r="S253" i="1"/>
  <c r="AJ253" i="1"/>
  <c r="AO253" i="1"/>
  <c r="Y253" i="1"/>
  <c r="H253" i="1"/>
  <c r="AK253" i="1"/>
  <c r="AA253" i="1"/>
  <c r="AA256" i="1" s="1"/>
  <c r="AR253" i="1"/>
  <c r="AR255" i="1" s="1"/>
  <c r="AV253" i="1"/>
  <c r="G439" i="1"/>
  <c r="G440" i="1" s="1"/>
  <c r="G441" i="1" s="1"/>
  <c r="AL253" i="1"/>
  <c r="BA253" i="1"/>
  <c r="AF253" i="1"/>
  <c r="E437" i="1"/>
  <c r="AE253" i="1"/>
  <c r="AE254" i="1" s="1"/>
  <c r="N253" i="1"/>
  <c r="L253" i="1"/>
  <c r="L255" i="1" s="1"/>
  <c r="I253" i="1"/>
  <c r="I255" i="1" s="1"/>
  <c r="AG253" i="1"/>
  <c r="F253" i="1"/>
  <c r="F256" i="1" s="1"/>
  <c r="AP253" i="1"/>
  <c r="AP254" i="1" s="1"/>
  <c r="W253" i="1"/>
  <c r="W255" i="1" s="1"/>
  <c r="AC253" i="1"/>
  <c r="AC255" i="1" s="1"/>
  <c r="R253" i="1"/>
  <c r="R255" i="1" s="1"/>
  <c r="AU253" i="1"/>
  <c r="D253" i="1"/>
  <c r="D256" i="1" s="1"/>
  <c r="AW253" i="1"/>
  <c r="AW255" i="1" s="1"/>
  <c r="G438" i="1"/>
  <c r="AH253" i="1"/>
  <c r="AH255" i="1" s="1"/>
  <c r="AT253" i="1"/>
  <c r="AT254" i="1" s="1"/>
  <c r="Z253" i="1"/>
  <c r="AN253" i="1"/>
  <c r="AN254" i="1" s="1"/>
  <c r="V253" i="1"/>
  <c r="AS253" i="1"/>
  <c r="AS255" i="1" s="1"/>
  <c r="M253" i="1"/>
  <c r="M256" i="1" s="1"/>
  <c r="E253" i="1"/>
  <c r="E254" i="1" s="1"/>
  <c r="Q253" i="1"/>
  <c r="Q256" i="1" s="1"/>
  <c r="X253" i="1"/>
  <c r="X255" i="1" s="1"/>
  <c r="AY253" i="1"/>
  <c r="AZ253" i="1"/>
  <c r="Q437" i="1"/>
  <c r="AM253" i="1"/>
  <c r="AM254" i="1" s="1"/>
  <c r="AX253" i="1"/>
  <c r="AX255" i="1" s="1"/>
  <c r="P253" i="1"/>
  <c r="P254" i="1" s="1"/>
  <c r="AQ253" i="1"/>
  <c r="AQ254" i="1" s="1"/>
  <c r="Q438" i="1"/>
  <c r="AI253" i="1"/>
  <c r="AI255" i="1" s="1"/>
  <c r="U253" i="1"/>
  <c r="U256" i="1" s="1"/>
  <c r="J437" i="1"/>
  <c r="Y133" i="1"/>
  <c r="Y134" i="1" s="1"/>
  <c r="V133" i="1"/>
  <c r="V136" i="1" s="1"/>
  <c r="AQ133" i="1"/>
  <c r="AQ136" i="1" s="1"/>
  <c r="AT133" i="1"/>
  <c r="AT136" i="1" s="1"/>
  <c r="L133" i="1"/>
  <c r="L134" i="1" s="1"/>
  <c r="R133" i="1"/>
  <c r="R136" i="1" s="1"/>
  <c r="S133" i="1"/>
  <c r="S135" i="1" s="1"/>
  <c r="AR133" i="1"/>
  <c r="AR135" i="1" s="1"/>
  <c r="AH133" i="1"/>
  <c r="AH136" i="1" s="1"/>
  <c r="AM133" i="1"/>
  <c r="AM136" i="1" s="1"/>
  <c r="AZ133" i="1"/>
  <c r="AZ136" i="1" s="1"/>
  <c r="N133" i="1"/>
  <c r="N135" i="1" s="1"/>
  <c r="W133" i="1"/>
  <c r="W136" i="1" s="1"/>
  <c r="AX133" i="1"/>
  <c r="AX136" i="1" s="1"/>
  <c r="U133" i="1"/>
  <c r="U135" i="1" s="1"/>
  <c r="AA133" i="1"/>
  <c r="AA135" i="1" s="1"/>
  <c r="P133" i="1"/>
  <c r="P136" i="1" s="1"/>
  <c r="AS133" i="1"/>
  <c r="AS135" i="1" s="1"/>
  <c r="D133" i="1"/>
  <c r="D135" i="1" s="1"/>
  <c r="AF133" i="1"/>
  <c r="AF136" i="1" s="1"/>
  <c r="AO133" i="1"/>
  <c r="AO135" i="1" s="1"/>
  <c r="E133" i="1"/>
  <c r="E135" i="1" s="1"/>
  <c r="Q133" i="1"/>
  <c r="Q136" i="1" s="1"/>
  <c r="AJ133" i="1"/>
  <c r="AJ134" i="1" s="1"/>
  <c r="AD133" i="1"/>
  <c r="AD136" i="1" s="1"/>
  <c r="M133" i="1"/>
  <c r="M136" i="1" s="1"/>
  <c r="H133" i="1"/>
  <c r="H134" i="1" s="1"/>
  <c r="Z133" i="1"/>
  <c r="Z134" i="1" s="1"/>
  <c r="X133" i="1"/>
  <c r="X135" i="1" s="1"/>
  <c r="K133" i="1"/>
  <c r="K136" i="1" s="1"/>
  <c r="F133" i="1"/>
  <c r="F136" i="1" s="1"/>
  <c r="AP133" i="1"/>
  <c r="AP136" i="1" s="1"/>
  <c r="AK134" i="1"/>
  <c r="AK135" i="1"/>
  <c r="AY134" i="1" l="1"/>
  <c r="O134" i="1"/>
  <c r="O138" i="1" s="1"/>
  <c r="AU134" i="1"/>
  <c r="M254" i="1"/>
  <c r="M258" i="1" s="1"/>
  <c r="AU135" i="1"/>
  <c r="M255" i="1"/>
  <c r="AB134" i="1"/>
  <c r="AL136" i="1"/>
  <c r="BA134" i="1"/>
  <c r="AE134" i="1"/>
  <c r="AC256" i="1"/>
  <c r="AF135" i="1"/>
  <c r="BA135" i="1"/>
  <c r="AF134" i="1"/>
  <c r="Q255" i="1"/>
  <c r="U255" i="1"/>
  <c r="AI256" i="1"/>
  <c r="M259" i="1"/>
  <c r="M260" i="1" s="1"/>
  <c r="M261" i="1" s="1"/>
  <c r="AY136" i="1"/>
  <c r="AI134" i="1"/>
  <c r="AA254" i="1"/>
  <c r="AL134" i="1"/>
  <c r="AT135" i="1"/>
  <c r="O135" i="1"/>
  <c r="S136" i="1"/>
  <c r="AZ135" i="1"/>
  <c r="AE135" i="1"/>
  <c r="AC134" i="1"/>
  <c r="T134" i="1"/>
  <c r="T137" i="1" s="1"/>
  <c r="BC441" i="1"/>
  <c r="AI136" i="1"/>
  <c r="I136" i="1"/>
  <c r="AS256" i="1"/>
  <c r="BC438" i="1"/>
  <c r="J136" i="1"/>
  <c r="I134" i="1"/>
  <c r="I137" i="1" s="1"/>
  <c r="AN135" i="1"/>
  <c r="P255" i="1"/>
  <c r="T135" i="1"/>
  <c r="AC135" i="1"/>
  <c r="BC440" i="1"/>
  <c r="AN136" i="1"/>
  <c r="J135" i="1"/>
  <c r="J139" i="1" s="1"/>
  <c r="J140" i="1" s="1"/>
  <c r="J141" i="1" s="1"/>
  <c r="AE255" i="1"/>
  <c r="AE257" i="1" s="1"/>
  <c r="W254" i="1"/>
  <c r="W258" i="1" s="1"/>
  <c r="AW135" i="1"/>
  <c r="AW136" i="1"/>
  <c r="AB136" i="1"/>
  <c r="AA255" i="1"/>
  <c r="AT134" i="1"/>
  <c r="AQ135" i="1"/>
  <c r="AG134" i="1"/>
  <c r="AI254" i="1"/>
  <c r="AZ134" i="1"/>
  <c r="AQ134" i="1"/>
  <c r="AC254" i="1"/>
  <c r="AC259" i="1" s="1"/>
  <c r="AC260" i="1" s="1"/>
  <c r="AC261" i="1" s="1"/>
  <c r="BC437" i="1"/>
  <c r="BC439" i="1"/>
  <c r="AV136" i="1"/>
  <c r="G136" i="1"/>
  <c r="D136" i="1"/>
  <c r="G135" i="1"/>
  <c r="G139" i="1" s="1"/>
  <c r="G140" i="1" s="1"/>
  <c r="G141" i="1" s="1"/>
  <c r="AG136" i="1"/>
  <c r="AN256" i="1"/>
  <c r="AN255" i="1"/>
  <c r="D134" i="1"/>
  <c r="AQ255" i="1"/>
  <c r="P256" i="1"/>
  <c r="P259" i="1" s="1"/>
  <c r="P260" i="1" s="1"/>
  <c r="P261" i="1" s="1"/>
  <c r="AV134" i="1"/>
  <c r="U254" i="1"/>
  <c r="Q254" i="1"/>
  <c r="Q258" i="1" s="1"/>
  <c r="AZ256" i="1"/>
  <c r="AZ255" i="1"/>
  <c r="AZ254" i="1"/>
  <c r="N255" i="1"/>
  <c r="N256" i="1"/>
  <c r="N254" i="1"/>
  <c r="AY256" i="1"/>
  <c r="AY254" i="1"/>
  <c r="AW254" i="1"/>
  <c r="AW256" i="1"/>
  <c r="AO254" i="1"/>
  <c r="AO256" i="1"/>
  <c r="AO255" i="1"/>
  <c r="AE256" i="1"/>
  <c r="D255" i="1"/>
  <c r="D254" i="1"/>
  <c r="D259" i="1" s="1"/>
  <c r="D260" i="1" s="1"/>
  <c r="AJ254" i="1"/>
  <c r="AJ256" i="1"/>
  <c r="AJ255" i="1"/>
  <c r="Y135" i="1"/>
  <c r="AQ256" i="1"/>
  <c r="W256" i="1"/>
  <c r="AU256" i="1"/>
  <c r="AU255" i="1"/>
  <c r="AU254" i="1"/>
  <c r="AF254" i="1"/>
  <c r="AF255" i="1"/>
  <c r="AF256" i="1"/>
  <c r="S256" i="1"/>
  <c r="S255" i="1"/>
  <c r="S254" i="1"/>
  <c r="L135" i="1"/>
  <c r="L137" i="1" s="1"/>
  <c r="AO134" i="1"/>
  <c r="AS254" i="1"/>
  <c r="X254" i="1"/>
  <c r="E255" i="1"/>
  <c r="E258" i="1" s="1"/>
  <c r="E256" i="1"/>
  <c r="R254" i="1"/>
  <c r="R256" i="1"/>
  <c r="BA255" i="1"/>
  <c r="BA256" i="1"/>
  <c r="AD254" i="1"/>
  <c r="AD256" i="1"/>
  <c r="AD255" i="1"/>
  <c r="AM134" i="1"/>
  <c r="X134" i="1"/>
  <c r="W135" i="1"/>
  <c r="U134" i="1"/>
  <c r="U138" i="1" s="1"/>
  <c r="BA254" i="1"/>
  <c r="L254" i="1"/>
  <c r="L259" i="1" s="1"/>
  <c r="L260" i="1" s="1"/>
  <c r="L261" i="1" s="1"/>
  <c r="AL255" i="1"/>
  <c r="AL256" i="1"/>
  <c r="AL254" i="1"/>
  <c r="J255" i="1"/>
  <c r="J254" i="1"/>
  <c r="J256" i="1"/>
  <c r="H254" i="1"/>
  <c r="H255" i="1"/>
  <c r="H256" i="1"/>
  <c r="L256" i="1"/>
  <c r="AO136" i="1"/>
  <c r="X256" i="1"/>
  <c r="K254" i="1"/>
  <c r="K256" i="1"/>
  <c r="K255" i="1"/>
  <c r="V254" i="1"/>
  <c r="V255" i="1"/>
  <c r="V256" i="1"/>
  <c r="AP256" i="1"/>
  <c r="AP255" i="1"/>
  <c r="AV255" i="1"/>
  <c r="AV254" i="1"/>
  <c r="AB254" i="1"/>
  <c r="AB255" i="1"/>
  <c r="AB256" i="1"/>
  <c r="Y254" i="1"/>
  <c r="Y255" i="1"/>
  <c r="Y256" i="1"/>
  <c r="Y136" i="1"/>
  <c r="Y138" i="1" s="1"/>
  <c r="AY255" i="1"/>
  <c r="F254" i="1"/>
  <c r="F255" i="1"/>
  <c r="AR254" i="1"/>
  <c r="AR256" i="1"/>
  <c r="O256" i="1"/>
  <c r="O254" i="1"/>
  <c r="O255" i="1"/>
  <c r="AH254" i="1"/>
  <c r="AH256" i="1"/>
  <c r="AM255" i="1"/>
  <c r="AM256" i="1"/>
  <c r="AV256" i="1"/>
  <c r="AX256" i="1"/>
  <c r="AX254" i="1"/>
  <c r="Z255" i="1"/>
  <c r="Z254" i="1"/>
  <c r="Z256" i="1"/>
  <c r="AG254" i="1"/>
  <c r="AG256" i="1"/>
  <c r="AG255" i="1"/>
  <c r="T256" i="1"/>
  <c r="T255" i="1"/>
  <c r="T254" i="1"/>
  <c r="AT255" i="1"/>
  <c r="AT256" i="1"/>
  <c r="I254" i="1"/>
  <c r="I258" i="1" s="1"/>
  <c r="I256" i="1"/>
  <c r="AK255" i="1"/>
  <c r="AK254" i="1"/>
  <c r="AK256" i="1"/>
  <c r="G256" i="1"/>
  <c r="G255" i="1"/>
  <c r="G254" i="1"/>
  <c r="AS134" i="1"/>
  <c r="AS136" i="1"/>
  <c r="K134" i="1"/>
  <c r="K138" i="1" s="1"/>
  <c r="L136" i="1"/>
  <c r="P135" i="1"/>
  <c r="AR136" i="1"/>
  <c r="V135" i="1"/>
  <c r="V134" i="1"/>
  <c r="V138" i="1" s="1"/>
  <c r="R134" i="1"/>
  <c r="N136" i="1"/>
  <c r="AM135" i="1"/>
  <c r="AX135" i="1"/>
  <c r="N134" i="1"/>
  <c r="R135" i="1"/>
  <c r="W259" i="1"/>
  <c r="W260" i="1" s="1"/>
  <c r="W261" i="1" s="1"/>
  <c r="AA136" i="1"/>
  <c r="Z136" i="1"/>
  <c r="Z138" i="1" s="1"/>
  <c r="M134" i="1"/>
  <c r="M137" i="1" s="1"/>
  <c r="AH135" i="1"/>
  <c r="P134" i="1"/>
  <c r="P139" i="1" s="1"/>
  <c r="P140" i="1" s="1"/>
  <c r="P141" i="1" s="1"/>
  <c r="M135" i="1"/>
  <c r="AR134" i="1"/>
  <c r="AA134" i="1"/>
  <c r="AA139" i="1" s="1"/>
  <c r="AA140" i="1" s="1"/>
  <c r="AA141" i="1" s="1"/>
  <c r="AX134" i="1"/>
  <c r="Q134" i="1"/>
  <c r="AE259" i="1"/>
  <c r="AE260" i="1" s="1"/>
  <c r="AE261" i="1" s="1"/>
  <c r="AH134" i="1"/>
  <c r="W134" i="1"/>
  <c r="U136" i="1"/>
  <c r="S134" i="1"/>
  <c r="S139" i="1" s="1"/>
  <c r="S140" i="1" s="1"/>
  <c r="S141" i="1" s="1"/>
  <c r="H136" i="1"/>
  <c r="E136" i="1"/>
  <c r="AD134" i="1"/>
  <c r="AD135" i="1"/>
  <c r="AJ136" i="1"/>
  <c r="Q135" i="1"/>
  <c r="AJ135" i="1"/>
  <c r="E134" i="1"/>
  <c r="E138" i="1" s="1"/>
  <c r="F135" i="1"/>
  <c r="K135" i="1"/>
  <c r="F134" i="1"/>
  <c r="AP135" i="1"/>
  <c r="Z135" i="1"/>
  <c r="H135" i="1"/>
  <c r="H137" i="1" s="1"/>
  <c r="X136" i="1"/>
  <c r="AP134" i="1"/>
  <c r="O137" i="1"/>
  <c r="O139" i="1"/>
  <c r="O140" i="1" s="1"/>
  <c r="O141" i="1" s="1"/>
  <c r="T138" i="1"/>
  <c r="T139" i="1"/>
  <c r="T140" i="1" s="1"/>
  <c r="T141" i="1" s="1"/>
  <c r="I139" i="1"/>
  <c r="I140" i="1" s="1"/>
  <c r="I141" i="1" s="1"/>
  <c r="AC139" i="1" l="1"/>
  <c r="AC140" i="1" s="1"/>
  <c r="AC141" i="1" s="1"/>
  <c r="AB139" i="1"/>
  <c r="AB140" i="1" s="1"/>
  <c r="AB141" i="1" s="1"/>
  <c r="AB137" i="1"/>
  <c r="U258" i="1"/>
  <c r="M257" i="1"/>
  <c r="AF139" i="1"/>
  <c r="AF140" i="1" s="1"/>
  <c r="AF141" i="1" s="1"/>
  <c r="AB138" i="1"/>
  <c r="AE139" i="1"/>
  <c r="AE140" i="1" s="1"/>
  <c r="AE141" i="1" s="1"/>
  <c r="AF137" i="1"/>
  <c r="AF138" i="1"/>
  <c r="AC138" i="1"/>
  <c r="Q259" i="1"/>
  <c r="Q260" i="1" s="1"/>
  <c r="Q261" i="1" s="1"/>
  <c r="J137" i="1"/>
  <c r="AE137" i="1"/>
  <c r="AE138" i="1"/>
  <c r="AG137" i="1"/>
  <c r="D137" i="1"/>
  <c r="Q138" i="1"/>
  <c r="BE440" i="1"/>
  <c r="D444" i="1" s="1"/>
  <c r="AE258" i="1"/>
  <c r="AA259" i="1"/>
  <c r="AA260" i="1" s="1"/>
  <c r="AA261" i="1" s="1"/>
  <c r="AG139" i="1"/>
  <c r="AG140" i="1" s="1"/>
  <c r="AG141" i="1" s="1"/>
  <c r="D138" i="1"/>
  <c r="G137" i="1"/>
  <c r="P257" i="1"/>
  <c r="W257" i="1"/>
  <c r="W137" i="1"/>
  <c r="AA257" i="1"/>
  <c r="AC258" i="1"/>
  <c r="P258" i="1"/>
  <c r="AC137" i="1"/>
  <c r="G138" i="1"/>
  <c r="AG138" i="1"/>
  <c r="Q137" i="1"/>
  <c r="H259" i="1"/>
  <c r="H260" i="1" s="1"/>
  <c r="H261" i="1" s="1"/>
  <c r="AA258" i="1"/>
  <c r="Q257" i="1"/>
  <c r="Z139" i="1"/>
  <c r="Z140" i="1" s="1"/>
  <c r="Z141" i="1" s="1"/>
  <c r="J138" i="1"/>
  <c r="W139" i="1"/>
  <c r="W140" i="1" s="1"/>
  <c r="W141" i="1" s="1"/>
  <c r="D139" i="1"/>
  <c r="D140" i="1" s="1"/>
  <c r="D141" i="1" s="1"/>
  <c r="I138" i="1"/>
  <c r="AC257" i="1"/>
  <c r="R259" i="1"/>
  <c r="R260" i="1" s="1"/>
  <c r="R261" i="1" s="1"/>
  <c r="U259" i="1"/>
  <c r="U260" i="1" s="1"/>
  <c r="U261" i="1" s="1"/>
  <c r="X137" i="1"/>
  <c r="Y137" i="1"/>
  <c r="Z137" i="1"/>
  <c r="U139" i="1"/>
  <c r="U140" i="1" s="1"/>
  <c r="U141" i="1" s="1"/>
  <c r="X257" i="1"/>
  <c r="W138" i="1"/>
  <c r="U257" i="1"/>
  <c r="N137" i="1"/>
  <c r="F257" i="1"/>
  <c r="D261" i="1"/>
  <c r="N258" i="1"/>
  <c r="N257" i="1"/>
  <c r="N259" i="1"/>
  <c r="N260" i="1" s="1"/>
  <c r="N261" i="1" s="1"/>
  <c r="V139" i="1"/>
  <c r="V140" i="1" s="1"/>
  <c r="V141" i="1" s="1"/>
  <c r="D258" i="1"/>
  <c r="G258" i="1"/>
  <c r="G257" i="1"/>
  <c r="AF259" i="1"/>
  <c r="AF260" i="1" s="1"/>
  <c r="AF261" i="1" s="1"/>
  <c r="AF257" i="1"/>
  <c r="AF258" i="1"/>
  <c r="E259" i="1"/>
  <c r="E260" i="1" s="1"/>
  <c r="E261" i="1" s="1"/>
  <c r="X138" i="1"/>
  <c r="L138" i="1"/>
  <c r="X259" i="1"/>
  <c r="X260" i="1" s="1"/>
  <c r="X261" i="1" s="1"/>
  <c r="H138" i="1"/>
  <c r="U137" i="1"/>
  <c r="H258" i="1"/>
  <c r="H257" i="1"/>
  <c r="K257" i="1"/>
  <c r="K258" i="1"/>
  <c r="T258" i="1"/>
  <c r="T257" i="1"/>
  <c r="M138" i="1"/>
  <c r="AG259" i="1"/>
  <c r="AG260" i="1" s="1"/>
  <c r="AG261" i="1" s="1"/>
  <c r="AG258" i="1"/>
  <c r="AG257" i="1"/>
  <c r="D257" i="1"/>
  <c r="G259" i="1"/>
  <c r="G260" i="1" s="1"/>
  <c r="G261" i="1" s="1"/>
  <c r="I259" i="1"/>
  <c r="I260" i="1" s="1"/>
  <c r="I261" i="1" s="1"/>
  <c r="V258" i="1"/>
  <c r="V257" i="1"/>
  <c r="V259" i="1"/>
  <c r="V260" i="1" s="1"/>
  <c r="V261" i="1" s="1"/>
  <c r="I257" i="1"/>
  <c r="S258" i="1"/>
  <c r="S257" i="1"/>
  <c r="S259" i="1"/>
  <c r="S260" i="1" s="1"/>
  <c r="S261" i="1" s="1"/>
  <c r="AB259" i="1"/>
  <c r="AB260" i="1" s="1"/>
  <c r="AB261" i="1" s="1"/>
  <c r="AB258" i="1"/>
  <c r="AB257" i="1"/>
  <c r="F259" i="1"/>
  <c r="F260" i="1" s="1"/>
  <c r="F261" i="1" s="1"/>
  <c r="F258" i="1"/>
  <c r="R257" i="1"/>
  <c r="R258" i="1"/>
  <c r="J258" i="1"/>
  <c r="J257" i="1"/>
  <c r="J259" i="1"/>
  <c r="J260" i="1" s="1"/>
  <c r="J261" i="1" s="1"/>
  <c r="L258" i="1"/>
  <c r="L257" i="1"/>
  <c r="Z257" i="1"/>
  <c r="Z258" i="1"/>
  <c r="Z259" i="1"/>
  <c r="Z260" i="1" s="1"/>
  <c r="Z261" i="1" s="1"/>
  <c r="O257" i="1"/>
  <c r="O258" i="1"/>
  <c r="O259" i="1"/>
  <c r="O260" i="1" s="1"/>
  <c r="O261" i="1" s="1"/>
  <c r="T259" i="1"/>
  <c r="T260" i="1" s="1"/>
  <c r="T261" i="1" s="1"/>
  <c r="Y139" i="1"/>
  <c r="Y140" i="1" s="1"/>
  <c r="Y141" i="1" s="1"/>
  <c r="L139" i="1"/>
  <c r="L140" i="1" s="1"/>
  <c r="L141" i="1" s="1"/>
  <c r="X258" i="1"/>
  <c r="Y257" i="1"/>
  <c r="Y259" i="1"/>
  <c r="Y260" i="1" s="1"/>
  <c r="Y261" i="1" s="1"/>
  <c r="Y258" i="1"/>
  <c r="AD259" i="1"/>
  <c r="AD260" i="1" s="1"/>
  <c r="AD261" i="1" s="1"/>
  <c r="AD257" i="1"/>
  <c r="AD258" i="1"/>
  <c r="E257" i="1"/>
  <c r="K259" i="1"/>
  <c r="K260" i="1" s="1"/>
  <c r="K261" i="1" s="1"/>
  <c r="AD138" i="1"/>
  <c r="K137" i="1"/>
  <c r="N139" i="1"/>
  <c r="N140" i="1" s="1"/>
  <c r="N141" i="1" s="1"/>
  <c r="R139" i="1"/>
  <c r="R140" i="1" s="1"/>
  <c r="R141" i="1" s="1"/>
  <c r="R138" i="1"/>
  <c r="K139" i="1"/>
  <c r="K140" i="1" s="1"/>
  <c r="K141" i="1" s="1"/>
  <c r="N138" i="1"/>
  <c r="M139" i="1"/>
  <c r="M140" i="1" s="1"/>
  <c r="M141" i="1" s="1"/>
  <c r="E139" i="1"/>
  <c r="E140" i="1" s="1"/>
  <c r="E141" i="1" s="1"/>
  <c r="V137" i="1"/>
  <c r="R137" i="1"/>
  <c r="F139" i="1"/>
  <c r="F140" i="1" s="1"/>
  <c r="F141" i="1" s="1"/>
  <c r="E137" i="1"/>
  <c r="S137" i="1"/>
  <c r="X139" i="1"/>
  <c r="X140" i="1" s="1"/>
  <c r="X141" i="1" s="1"/>
  <c r="S138" i="1"/>
  <c r="H139" i="1"/>
  <c r="H140" i="1" s="1"/>
  <c r="H141" i="1" s="1"/>
  <c r="P137" i="1"/>
  <c r="AD137" i="1"/>
  <c r="AA137" i="1"/>
  <c r="P138" i="1"/>
  <c r="Q139" i="1"/>
  <c r="Q140" i="1" s="1"/>
  <c r="Q141" i="1" s="1"/>
  <c r="AD139" i="1"/>
  <c r="AD140" i="1" s="1"/>
  <c r="AD141" i="1" s="1"/>
  <c r="AA138" i="1"/>
  <c r="F137" i="1"/>
  <c r="F138" i="1"/>
  <c r="E444" i="1" l="1"/>
  <c r="AS445" i="1" s="1"/>
  <c r="AS448" i="1" s="1"/>
  <c r="BC258" i="1"/>
  <c r="BC257" i="1"/>
  <c r="BC261" i="1"/>
  <c r="BC259" i="1"/>
  <c r="BC138" i="1"/>
  <c r="BC260" i="1"/>
  <c r="BC137" i="1"/>
  <c r="BC139" i="1"/>
  <c r="BC140" i="1"/>
  <c r="BC141" i="1"/>
  <c r="O445" i="1" l="1"/>
  <c r="O447" i="1" s="1"/>
  <c r="AU445" i="1"/>
  <c r="AU446" i="1" s="1"/>
  <c r="V445" i="1"/>
  <c r="V446" i="1" s="1"/>
  <c r="AW445" i="1"/>
  <c r="AW446" i="1" s="1"/>
  <c r="AL445" i="1"/>
  <c r="AL447" i="1" s="1"/>
  <c r="F445" i="1"/>
  <c r="F448" i="1" s="1"/>
  <c r="D445" i="1"/>
  <c r="D447" i="1" s="1"/>
  <c r="U445" i="1"/>
  <c r="U446" i="1" s="1"/>
  <c r="Q445" i="1"/>
  <c r="Q446" i="1" s="1"/>
  <c r="AZ445" i="1"/>
  <c r="AZ448" i="1" s="1"/>
  <c r="M445" i="1"/>
  <c r="M447" i="1" s="1"/>
  <c r="AA445" i="1"/>
  <c r="AA448" i="1" s="1"/>
  <c r="L445" i="1"/>
  <c r="L448" i="1" s="1"/>
  <c r="AP445" i="1"/>
  <c r="AP447" i="1" s="1"/>
  <c r="R445" i="1"/>
  <c r="R447" i="1" s="1"/>
  <c r="I445" i="1"/>
  <c r="I447" i="1" s="1"/>
  <c r="AF445" i="1"/>
  <c r="AF447" i="1" s="1"/>
  <c r="P445" i="1"/>
  <c r="P446" i="1" s="1"/>
  <c r="AM445" i="1"/>
  <c r="AM446" i="1" s="1"/>
  <c r="AJ445" i="1"/>
  <c r="AJ448" i="1" s="1"/>
  <c r="AE445" i="1"/>
  <c r="AE446" i="1" s="1"/>
  <c r="AX445" i="1"/>
  <c r="AX448" i="1" s="1"/>
  <c r="S445" i="1"/>
  <c r="E445" i="1"/>
  <c r="E446" i="1" s="1"/>
  <c r="AD445" i="1"/>
  <c r="AD446" i="1" s="1"/>
  <c r="AI445" i="1"/>
  <c r="AI448" i="1" s="1"/>
  <c r="N445" i="1"/>
  <c r="N448" i="1" s="1"/>
  <c r="X445" i="1"/>
  <c r="X448" i="1" s="1"/>
  <c r="AC445" i="1"/>
  <c r="AC448" i="1" s="1"/>
  <c r="AR445" i="1"/>
  <c r="AR446" i="1" s="1"/>
  <c r="H445" i="1"/>
  <c r="H448" i="1" s="1"/>
  <c r="W445" i="1"/>
  <c r="W448" i="1" s="1"/>
  <c r="AN445" i="1"/>
  <c r="AN446" i="1" s="1"/>
  <c r="K445" i="1"/>
  <c r="K447" i="1" s="1"/>
  <c r="T445" i="1"/>
  <c r="T447" i="1" s="1"/>
  <c r="AO445" i="1"/>
  <c r="AO446" i="1" s="1"/>
  <c r="AB445" i="1"/>
  <c r="AB447" i="1" s="1"/>
  <c r="G445" i="1"/>
  <c r="G447" i="1" s="1"/>
  <c r="AG445" i="1"/>
  <c r="AG447" i="1" s="1"/>
  <c r="Z445" i="1"/>
  <c r="Z446" i="1" s="1"/>
  <c r="Y445" i="1"/>
  <c r="Y447" i="1" s="1"/>
  <c r="AY445" i="1"/>
  <c r="AY447" i="1" s="1"/>
  <c r="AK445" i="1"/>
  <c r="AK448" i="1" s="1"/>
  <c r="J445" i="1"/>
  <c r="J446" i="1" s="1"/>
  <c r="AH445" i="1"/>
  <c r="AH447" i="1" s="1"/>
  <c r="AV445" i="1"/>
  <c r="AV448" i="1" s="1"/>
  <c r="AQ445" i="1"/>
  <c r="AQ447" i="1" s="1"/>
  <c r="BA445" i="1"/>
  <c r="BA447" i="1" s="1"/>
  <c r="AT445" i="1"/>
  <c r="AT448" i="1" s="1"/>
  <c r="BE140" i="1"/>
  <c r="D144" i="1" s="1"/>
  <c r="BE260" i="1"/>
  <c r="D264" i="1" s="1"/>
  <c r="AS446" i="1"/>
  <c r="AS447" i="1"/>
  <c r="V447" i="1" l="1"/>
  <c r="M448" i="1"/>
  <c r="M446" i="1"/>
  <c r="V448" i="1"/>
  <c r="V450" i="1" s="1"/>
  <c r="AW448" i="1"/>
  <c r="AA446" i="1"/>
  <c r="N446" i="1"/>
  <c r="N450" i="1" s="1"/>
  <c r="G448" i="1"/>
  <c r="AU448" i="1"/>
  <c r="AQ446" i="1"/>
  <c r="AI446" i="1"/>
  <c r="AR448" i="1"/>
  <c r="AW447" i="1"/>
  <c r="X447" i="1"/>
  <c r="AJ446" i="1"/>
  <c r="AJ447" i="1"/>
  <c r="AK447" i="1"/>
  <c r="N447" i="1"/>
  <c r="D448" i="1"/>
  <c r="AY448" i="1"/>
  <c r="K448" i="1"/>
  <c r="P448" i="1"/>
  <c r="P450" i="1" s="1"/>
  <c r="K446" i="1"/>
  <c r="AA447" i="1"/>
  <c r="AZ447" i="1"/>
  <c r="P447" i="1"/>
  <c r="E144" i="1"/>
  <c r="AA145" i="1" s="1"/>
  <c r="AA148" i="1" s="1"/>
  <c r="AO447" i="1"/>
  <c r="AU447" i="1"/>
  <c r="AY446" i="1"/>
  <c r="AZ446" i="1"/>
  <c r="J448" i="1"/>
  <c r="AI447" i="1"/>
  <c r="AD448" i="1"/>
  <c r="O446" i="1"/>
  <c r="AF448" i="1"/>
  <c r="AP448" i="1"/>
  <c r="AV447" i="1"/>
  <c r="AC446" i="1"/>
  <c r="AV446" i="1"/>
  <c r="F447" i="1"/>
  <c r="F446" i="1"/>
  <c r="AB448" i="1"/>
  <c r="AX446" i="1"/>
  <c r="AX447" i="1"/>
  <c r="AH448" i="1"/>
  <c r="AO448" i="1"/>
  <c r="J447" i="1"/>
  <c r="J449" i="1" s="1"/>
  <c r="X446" i="1"/>
  <c r="AR447" i="1"/>
  <c r="AP446" i="1"/>
  <c r="O448" i="1"/>
  <c r="AE448" i="1"/>
  <c r="AN447" i="1"/>
  <c r="AL446" i="1"/>
  <c r="L446" i="1"/>
  <c r="AH446" i="1"/>
  <c r="AD447" i="1"/>
  <c r="AD451" i="1" s="1"/>
  <c r="AD452" i="1" s="1"/>
  <c r="AD453" i="1" s="1"/>
  <c r="Q448" i="1"/>
  <c r="AF446" i="1"/>
  <c r="AF451" i="1" s="1"/>
  <c r="AF452" i="1" s="1"/>
  <c r="AF453" i="1" s="1"/>
  <c r="AL448" i="1"/>
  <c r="AT446" i="1"/>
  <c r="AB446" i="1"/>
  <c r="Y448" i="1"/>
  <c r="AC447" i="1"/>
  <c r="AT447" i="1"/>
  <c r="Y446" i="1"/>
  <c r="L447" i="1"/>
  <c r="G446" i="1"/>
  <c r="G449" i="1" s="1"/>
  <c r="AE447" i="1"/>
  <c r="AE449" i="1" s="1"/>
  <c r="Z447" i="1"/>
  <c r="S448" i="1"/>
  <c r="S446" i="1"/>
  <c r="S447" i="1"/>
  <c r="E447" i="1"/>
  <c r="E451" i="1" s="1"/>
  <c r="E452" i="1" s="1"/>
  <c r="AN448" i="1"/>
  <c r="AM447" i="1"/>
  <c r="AK446" i="1"/>
  <c r="Z448" i="1"/>
  <c r="Z451" i="1" s="1"/>
  <c r="Z452" i="1" s="1"/>
  <c r="Z453" i="1" s="1"/>
  <c r="W446" i="1"/>
  <c r="T446" i="1"/>
  <c r="AM448" i="1"/>
  <c r="U447" i="1"/>
  <c r="U451" i="1" s="1"/>
  <c r="U452" i="1" s="1"/>
  <c r="U453" i="1" s="1"/>
  <c r="U448" i="1"/>
  <c r="H446" i="1"/>
  <c r="E448" i="1"/>
  <c r="D446" i="1"/>
  <c r="D450" i="1" s="1"/>
  <c r="AG446" i="1"/>
  <c r="AQ448" i="1"/>
  <c r="AG448" i="1"/>
  <c r="I446" i="1"/>
  <c r="I449" i="1" s="1"/>
  <c r="BA446" i="1"/>
  <c r="BA448" i="1"/>
  <c r="W447" i="1"/>
  <c r="H447" i="1"/>
  <c r="T448" i="1"/>
  <c r="R448" i="1"/>
  <c r="Q447" i="1"/>
  <c r="I448" i="1"/>
  <c r="R446" i="1"/>
  <c r="G451" i="1"/>
  <c r="G452" i="1" s="1"/>
  <c r="G453" i="1" s="1"/>
  <c r="G450" i="1"/>
  <c r="E264" i="1"/>
  <c r="D265" i="1" s="1"/>
  <c r="P451" i="1"/>
  <c r="P452" i="1" s="1"/>
  <c r="P453" i="1" s="1"/>
  <c r="P449" i="1"/>
  <c r="F451" i="1"/>
  <c r="F452" i="1" s="1"/>
  <c r="F453" i="1" s="1"/>
  <c r="D451" i="1"/>
  <c r="D452" i="1" s="1"/>
  <c r="D453" i="1" s="1"/>
  <c r="D449" i="1"/>
  <c r="N451" i="1"/>
  <c r="N452" i="1" s="1"/>
  <c r="N453" i="1" s="1"/>
  <c r="F449" i="1"/>
  <c r="F450" i="1"/>
  <c r="N449" i="1"/>
  <c r="K451" i="1"/>
  <c r="K452" i="1" s="1"/>
  <c r="K453" i="1" s="1"/>
  <c r="K449" i="1"/>
  <c r="K450" i="1"/>
  <c r="V451" i="1"/>
  <c r="V452" i="1" s="1"/>
  <c r="V453" i="1" s="1"/>
  <c r="V449" i="1"/>
  <c r="M451" i="1"/>
  <c r="M452" i="1" s="1"/>
  <c r="M453" i="1" s="1"/>
  <c r="M449" i="1"/>
  <c r="M450" i="1"/>
  <c r="H449" i="1"/>
  <c r="V145" i="1" l="1"/>
  <c r="V147" i="1" s="1"/>
  <c r="G145" i="1"/>
  <c r="G146" i="1" s="1"/>
  <c r="AT145" i="1"/>
  <c r="AT148" i="1" s="1"/>
  <c r="AE145" i="1"/>
  <c r="AE146" i="1" s="1"/>
  <c r="AZ145" i="1"/>
  <c r="AZ146" i="1" s="1"/>
  <c r="AW145" i="1"/>
  <c r="AW148" i="1" s="1"/>
  <c r="AU145" i="1"/>
  <c r="AU146" i="1" s="1"/>
  <c r="H145" i="1"/>
  <c r="H148" i="1" s="1"/>
  <c r="AA449" i="1"/>
  <c r="AE451" i="1"/>
  <c r="AE452" i="1" s="1"/>
  <c r="AE453" i="1" s="1"/>
  <c r="AA451" i="1"/>
  <c r="AA452" i="1" s="1"/>
  <c r="AA453" i="1" s="1"/>
  <c r="AA450" i="1"/>
  <c r="AE450" i="1"/>
  <c r="AQ145" i="1"/>
  <c r="AQ148" i="1" s="1"/>
  <c r="AD449" i="1"/>
  <c r="AM145" i="1"/>
  <c r="AM146" i="1" s="1"/>
  <c r="E145" i="1"/>
  <c r="E148" i="1" s="1"/>
  <c r="F145" i="1"/>
  <c r="F146" i="1" s="1"/>
  <c r="W450" i="1"/>
  <c r="I145" i="1"/>
  <c r="I148" i="1" s="1"/>
  <c r="AK145" i="1"/>
  <c r="AK146" i="1" s="1"/>
  <c r="AY145" i="1"/>
  <c r="AY147" i="1" s="1"/>
  <c r="AF145" i="1"/>
  <c r="AF147" i="1" s="1"/>
  <c r="AC145" i="1"/>
  <c r="AC146" i="1" s="1"/>
  <c r="R145" i="1"/>
  <c r="R147" i="1" s="1"/>
  <c r="J145" i="1"/>
  <c r="J148" i="1" s="1"/>
  <c r="AG145" i="1"/>
  <c r="AG148" i="1" s="1"/>
  <c r="AJ145" i="1"/>
  <c r="AJ147" i="1" s="1"/>
  <c r="Y145" i="1"/>
  <c r="Y148" i="1" s="1"/>
  <c r="AP145" i="1"/>
  <c r="AP147" i="1" s="1"/>
  <c r="W145" i="1"/>
  <c r="W146" i="1" s="1"/>
  <c r="U145" i="1"/>
  <c r="U148" i="1" s="1"/>
  <c r="AX145" i="1"/>
  <c r="AX146" i="1" s="1"/>
  <c r="Q145" i="1"/>
  <c r="Q148" i="1" s="1"/>
  <c r="AH145" i="1"/>
  <c r="AH147" i="1" s="1"/>
  <c r="AL145" i="1"/>
  <c r="AL147" i="1" s="1"/>
  <c r="AB451" i="1"/>
  <c r="AB452" i="1" s="1"/>
  <c r="AB453" i="1" s="1"/>
  <c r="AC451" i="1"/>
  <c r="AC452" i="1" s="1"/>
  <c r="AC453" i="1" s="1"/>
  <c r="O145" i="1"/>
  <c r="O147" i="1" s="1"/>
  <c r="X145" i="1"/>
  <c r="X147" i="1" s="1"/>
  <c r="AN145" i="1"/>
  <c r="AN148" i="1" s="1"/>
  <c r="N145" i="1"/>
  <c r="N146" i="1" s="1"/>
  <c r="AB145" i="1"/>
  <c r="AB146" i="1" s="1"/>
  <c r="BA145" i="1"/>
  <c r="BA148" i="1" s="1"/>
  <c r="Z145" i="1"/>
  <c r="Z146" i="1" s="1"/>
  <c r="K145" i="1"/>
  <c r="K146" i="1" s="1"/>
  <c r="AO145" i="1"/>
  <c r="AO148" i="1" s="1"/>
  <c r="AV145" i="1"/>
  <c r="AV148" i="1" s="1"/>
  <c r="P145" i="1"/>
  <c r="P147" i="1" s="1"/>
  <c r="AI145" i="1"/>
  <c r="AI146" i="1" s="1"/>
  <c r="L145" i="1"/>
  <c r="L147" i="1" s="1"/>
  <c r="D145" i="1"/>
  <c r="D148" i="1" s="1"/>
  <c r="AS145" i="1"/>
  <c r="AS147" i="1" s="1"/>
  <c r="S145" i="1"/>
  <c r="S148" i="1" s="1"/>
  <c r="AR145" i="1"/>
  <c r="AR148" i="1" s="1"/>
  <c r="T145" i="1"/>
  <c r="T146" i="1" s="1"/>
  <c r="AD145" i="1"/>
  <c r="AD146" i="1" s="1"/>
  <c r="M145" i="1"/>
  <c r="M146" i="1" s="1"/>
  <c r="O450" i="1"/>
  <c r="AC449" i="1"/>
  <c r="Z449" i="1"/>
  <c r="AB450" i="1"/>
  <c r="AB449" i="1"/>
  <c r="Z450" i="1"/>
  <c r="AD450" i="1"/>
  <c r="W451" i="1"/>
  <c r="W452" i="1" s="1"/>
  <c r="W453" i="1" s="1"/>
  <c r="T451" i="1"/>
  <c r="T452" i="1" s="1"/>
  <c r="T453" i="1" s="1"/>
  <c r="J451" i="1"/>
  <c r="J452" i="1" s="1"/>
  <c r="J453" i="1" s="1"/>
  <c r="L449" i="1"/>
  <c r="AC450" i="1"/>
  <c r="Y449" i="1"/>
  <c r="J450" i="1"/>
  <c r="O449" i="1"/>
  <c r="X451" i="1"/>
  <c r="X452" i="1" s="1"/>
  <c r="X453" i="1" s="1"/>
  <c r="X450" i="1"/>
  <c r="O451" i="1"/>
  <c r="O452" i="1" s="1"/>
  <c r="O453" i="1" s="1"/>
  <c r="L451" i="1"/>
  <c r="L452" i="1" s="1"/>
  <c r="L453" i="1" s="1"/>
  <c r="AF449" i="1"/>
  <c r="X449" i="1"/>
  <c r="W449" i="1"/>
  <c r="AG451" i="1"/>
  <c r="AG452" i="1" s="1"/>
  <c r="AG453" i="1" s="1"/>
  <c r="AF450" i="1"/>
  <c r="Y451" i="1"/>
  <c r="Y452" i="1" s="1"/>
  <c r="Y453" i="1" s="1"/>
  <c r="Y450" i="1"/>
  <c r="L450" i="1"/>
  <c r="T449" i="1"/>
  <c r="I451" i="1"/>
  <c r="I452" i="1" s="1"/>
  <c r="I453" i="1" s="1"/>
  <c r="AG450" i="1"/>
  <c r="U449" i="1"/>
  <c r="E449" i="1"/>
  <c r="U450" i="1"/>
  <c r="E450" i="1"/>
  <c r="R450" i="1"/>
  <c r="AA146" i="1"/>
  <c r="H451" i="1"/>
  <c r="H452" i="1" s="1"/>
  <c r="H453" i="1" s="1"/>
  <c r="T450" i="1"/>
  <c r="AA147" i="1"/>
  <c r="R449" i="1"/>
  <c r="H450" i="1"/>
  <c r="R451" i="1"/>
  <c r="R452" i="1" s="1"/>
  <c r="R453" i="1" s="1"/>
  <c r="I450" i="1"/>
  <c r="AG449" i="1"/>
  <c r="S449" i="1"/>
  <c r="BC449" i="1" s="1"/>
  <c r="S451" i="1"/>
  <c r="S452" i="1" s="1"/>
  <c r="S453" i="1" s="1"/>
  <c r="S450" i="1"/>
  <c r="Q449" i="1"/>
  <c r="Q451" i="1"/>
  <c r="Q452" i="1" s="1"/>
  <c r="Q453" i="1" s="1"/>
  <c r="Q450" i="1"/>
  <c r="AY265" i="1"/>
  <c r="AY266" i="1" s="1"/>
  <c r="Q265" i="1"/>
  <c r="Q267" i="1" s="1"/>
  <c r="Z265" i="1"/>
  <c r="Z266" i="1" s="1"/>
  <c r="AM265" i="1"/>
  <c r="AM266" i="1" s="1"/>
  <c r="H265" i="1"/>
  <c r="H266" i="1" s="1"/>
  <c r="R265" i="1"/>
  <c r="R266" i="1" s="1"/>
  <c r="X265" i="1"/>
  <c r="X267" i="1" s="1"/>
  <c r="D268" i="1"/>
  <c r="D267" i="1"/>
  <c r="D266" i="1"/>
  <c r="AE265" i="1"/>
  <c r="AP265" i="1"/>
  <c r="AH265" i="1"/>
  <c r="AZ265" i="1"/>
  <c r="AK265" i="1"/>
  <c r="AX265" i="1"/>
  <c r="AI265" i="1"/>
  <c r="U265" i="1"/>
  <c r="E265" i="1"/>
  <c r="AG265" i="1"/>
  <c r="I265" i="1"/>
  <c r="AL265" i="1"/>
  <c r="N265" i="1"/>
  <c r="AU265" i="1"/>
  <c r="S265" i="1"/>
  <c r="AQ265" i="1"/>
  <c r="K265" i="1"/>
  <c r="G265" i="1"/>
  <c r="AA265" i="1"/>
  <c r="AD265" i="1"/>
  <c r="AB265" i="1"/>
  <c r="AC265" i="1"/>
  <c r="AV265" i="1"/>
  <c r="O265" i="1"/>
  <c r="AJ265" i="1"/>
  <c r="AR265" i="1"/>
  <c r="AS265" i="1"/>
  <c r="AN265" i="1"/>
  <c r="AW265" i="1"/>
  <c r="T265" i="1"/>
  <c r="W265" i="1"/>
  <c r="AT265" i="1"/>
  <c r="L265" i="1"/>
  <c r="AO265" i="1"/>
  <c r="V265" i="1"/>
  <c r="AF265" i="1"/>
  <c r="Y265" i="1"/>
  <c r="M265" i="1"/>
  <c r="J265" i="1"/>
  <c r="BA265" i="1"/>
  <c r="P265" i="1"/>
  <c r="F265" i="1"/>
  <c r="BC450" i="1"/>
  <c r="Y147" i="1"/>
  <c r="E453" i="1"/>
  <c r="AJ146" i="1"/>
  <c r="V146" i="1"/>
  <c r="G147" i="1"/>
  <c r="G151" i="1" s="1"/>
  <c r="G152" i="1" s="1"/>
  <c r="G153" i="1" s="1"/>
  <c r="AT146" i="1"/>
  <c r="AT147" i="1"/>
  <c r="AU148" i="1"/>
  <c r="AK147" i="1"/>
  <c r="AW147" i="1"/>
  <c r="AW146" i="1"/>
  <c r="AZ147" i="1"/>
  <c r="BA146" i="1" l="1"/>
  <c r="Y146" i="1"/>
  <c r="I146" i="1"/>
  <c r="AQ147" i="1"/>
  <c r="AL146" i="1"/>
  <c r="AJ148" i="1"/>
  <c r="D147" i="1"/>
  <c r="AE148" i="1"/>
  <c r="S147" i="1"/>
  <c r="Z147" i="1"/>
  <c r="AS146" i="1"/>
  <c r="Z148" i="1"/>
  <c r="AZ148" i="1"/>
  <c r="AU147" i="1"/>
  <c r="G148" i="1"/>
  <c r="AE147" i="1"/>
  <c r="AE151" i="1" s="1"/>
  <c r="AE152" i="1" s="1"/>
  <c r="AE153" i="1" s="1"/>
  <c r="I147" i="1"/>
  <c r="V148" i="1"/>
  <c r="H146" i="1"/>
  <c r="H147" i="1"/>
  <c r="AK148" i="1"/>
  <c r="D146" i="1"/>
  <c r="AS148" i="1"/>
  <c r="X146" i="1"/>
  <c r="AL148" i="1"/>
  <c r="BA147" i="1"/>
  <c r="AF148" i="1"/>
  <c r="O148" i="1"/>
  <c r="AQ146" i="1"/>
  <c r="AP146" i="1"/>
  <c r="S146" i="1"/>
  <c r="K148" i="1"/>
  <c r="AY148" i="1"/>
  <c r="AP148" i="1"/>
  <c r="P148" i="1"/>
  <c r="K147" i="1"/>
  <c r="AY146" i="1"/>
  <c r="T147" i="1"/>
  <c r="AF146" i="1"/>
  <c r="AF151" i="1" s="1"/>
  <c r="AF152" i="1" s="1"/>
  <c r="AF153" i="1" s="1"/>
  <c r="W147" i="1"/>
  <c r="AO147" i="1"/>
  <c r="AR147" i="1"/>
  <c r="O146" i="1"/>
  <c r="W148" i="1"/>
  <c r="AO146" i="1"/>
  <c r="AD147" i="1"/>
  <c r="AD150" i="1" s="1"/>
  <c r="AV147" i="1"/>
  <c r="U146" i="1"/>
  <c r="X148" i="1"/>
  <c r="T148" i="1"/>
  <c r="T150" i="1" s="1"/>
  <c r="E146" i="1"/>
  <c r="AV146" i="1"/>
  <c r="AM148" i="1"/>
  <c r="R148" i="1"/>
  <c r="AM147" i="1"/>
  <c r="AC148" i="1"/>
  <c r="AC147" i="1"/>
  <c r="AD148" i="1"/>
  <c r="U147" i="1"/>
  <c r="F147" i="1"/>
  <c r="F149" i="1" s="1"/>
  <c r="AN146" i="1"/>
  <c r="R146" i="1"/>
  <c r="F148" i="1"/>
  <c r="E147" i="1"/>
  <c r="P146" i="1"/>
  <c r="AX147" i="1"/>
  <c r="AX148" i="1"/>
  <c r="AN147" i="1"/>
  <c r="AR146" i="1"/>
  <c r="N147" i="1"/>
  <c r="AI147" i="1"/>
  <c r="H267" i="1"/>
  <c r="H271" i="1" s="1"/>
  <c r="H272" i="1" s="1"/>
  <c r="H273" i="1" s="1"/>
  <c r="Q146" i="1"/>
  <c r="Q149" i="1" s="1"/>
  <c r="J147" i="1"/>
  <c r="N148" i="1"/>
  <c r="M147" i="1"/>
  <c r="M148" i="1"/>
  <c r="M151" i="1" s="1"/>
  <c r="M152" i="1" s="1"/>
  <c r="M153" i="1" s="1"/>
  <c r="Q147" i="1"/>
  <c r="AI148" i="1"/>
  <c r="J146" i="1"/>
  <c r="AG147" i="1"/>
  <c r="AH146" i="1"/>
  <c r="AH148" i="1"/>
  <c r="AG146" i="1"/>
  <c r="AG150" i="1" s="1"/>
  <c r="L148" i="1"/>
  <c r="AB148" i="1"/>
  <c r="AB150" i="1" s="1"/>
  <c r="AB147" i="1"/>
  <c r="L146" i="1"/>
  <c r="AA150" i="1"/>
  <c r="H268" i="1"/>
  <c r="AA151" i="1"/>
  <c r="AA152" i="1" s="1"/>
  <c r="AA153" i="1" s="1"/>
  <c r="AA149" i="1"/>
  <c r="Z268" i="1"/>
  <c r="Z271" i="1" s="1"/>
  <c r="Z272" i="1" s="1"/>
  <c r="Z273" i="1" s="1"/>
  <c r="BC452" i="1"/>
  <c r="BC451" i="1"/>
  <c r="Q268" i="1"/>
  <c r="BC453" i="1"/>
  <c r="AM267" i="1"/>
  <c r="AM268" i="1"/>
  <c r="Z267" i="1"/>
  <c r="Q266" i="1"/>
  <c r="Q270" i="1" s="1"/>
  <c r="AY267" i="1"/>
  <c r="AY268" i="1"/>
  <c r="D271" i="1"/>
  <c r="D272" i="1" s="1"/>
  <c r="D273" i="1" s="1"/>
  <c r="H269" i="1"/>
  <c r="H270" i="1"/>
  <c r="X266" i="1"/>
  <c r="X268" i="1"/>
  <c r="R267" i="1"/>
  <c r="R268" i="1"/>
  <c r="R271" i="1" s="1"/>
  <c r="R272" i="1" s="1"/>
  <c r="R273" i="1" s="1"/>
  <c r="AK268" i="1"/>
  <c r="AK267" i="1"/>
  <c r="AK266" i="1"/>
  <c r="AQ268" i="1"/>
  <c r="AQ266" i="1"/>
  <c r="AQ267" i="1"/>
  <c r="S268" i="1"/>
  <c r="S266" i="1"/>
  <c r="S267" i="1"/>
  <c r="P266" i="1"/>
  <c r="P267" i="1"/>
  <c r="P268" i="1"/>
  <c r="AP268" i="1"/>
  <c r="AP266" i="1"/>
  <c r="AP267" i="1"/>
  <c r="N268" i="1"/>
  <c r="N267" i="1"/>
  <c r="N266" i="1"/>
  <c r="AE268" i="1"/>
  <c r="AE266" i="1"/>
  <c r="AE267" i="1"/>
  <c r="D269" i="1"/>
  <c r="D270" i="1"/>
  <c r="J267" i="1"/>
  <c r="J268" i="1"/>
  <c r="J266" i="1"/>
  <c r="AV267" i="1"/>
  <c r="AV268" i="1"/>
  <c r="AV266" i="1"/>
  <c r="I268" i="1"/>
  <c r="I266" i="1"/>
  <c r="I267" i="1"/>
  <c r="AX266" i="1"/>
  <c r="AX267" i="1"/>
  <c r="AX268" i="1"/>
  <c r="K266" i="1"/>
  <c r="K267" i="1"/>
  <c r="K268" i="1"/>
  <c r="AZ268" i="1"/>
  <c r="AZ267" i="1"/>
  <c r="AZ266" i="1"/>
  <c r="AJ267" i="1"/>
  <c r="AJ266" i="1"/>
  <c r="AJ268" i="1"/>
  <c r="O266" i="1"/>
  <c r="O267" i="1"/>
  <c r="O268" i="1"/>
  <c r="M267" i="1"/>
  <c r="M268" i="1"/>
  <c r="M266" i="1"/>
  <c r="AC268" i="1"/>
  <c r="AC267" i="1"/>
  <c r="AC266" i="1"/>
  <c r="AG267" i="1"/>
  <c r="AG268" i="1"/>
  <c r="AG266" i="1"/>
  <c r="T267" i="1"/>
  <c r="T266" i="1"/>
  <c r="T268" i="1"/>
  <c r="AN266" i="1"/>
  <c r="AN268" i="1"/>
  <c r="AN267" i="1"/>
  <c r="F267" i="1"/>
  <c r="F268" i="1"/>
  <c r="F266" i="1"/>
  <c r="AU268" i="1"/>
  <c r="AU267" i="1"/>
  <c r="AU266" i="1"/>
  <c r="BA266" i="1"/>
  <c r="BA268" i="1"/>
  <c r="BA267" i="1"/>
  <c r="AL268" i="1"/>
  <c r="AL267" i="1"/>
  <c r="AL266" i="1"/>
  <c r="Y267" i="1"/>
  <c r="Y266" i="1"/>
  <c r="Y268" i="1"/>
  <c r="AB267" i="1"/>
  <c r="AB268" i="1"/>
  <c r="AB266" i="1"/>
  <c r="E268" i="1"/>
  <c r="E266" i="1"/>
  <c r="E267" i="1"/>
  <c r="AW268" i="1"/>
  <c r="AW266" i="1"/>
  <c r="AW267" i="1"/>
  <c r="AS267" i="1"/>
  <c r="AS268" i="1"/>
  <c r="AS266" i="1"/>
  <c r="AR267" i="1"/>
  <c r="AR266" i="1"/>
  <c r="AR268" i="1"/>
  <c r="L268" i="1"/>
  <c r="L267" i="1"/>
  <c r="L266" i="1"/>
  <c r="AF267" i="1"/>
  <c r="AF266" i="1"/>
  <c r="AF268" i="1"/>
  <c r="AT266" i="1"/>
  <c r="AT267" i="1"/>
  <c r="AT268" i="1"/>
  <c r="AD268" i="1"/>
  <c r="AD267" i="1"/>
  <c r="AD266" i="1"/>
  <c r="U266" i="1"/>
  <c r="U268" i="1"/>
  <c r="U267" i="1"/>
  <c r="G266" i="1"/>
  <c r="G268" i="1"/>
  <c r="G267" i="1"/>
  <c r="V266" i="1"/>
  <c r="V268" i="1"/>
  <c r="V267" i="1"/>
  <c r="AO268" i="1"/>
  <c r="AO266" i="1"/>
  <c r="AO267" i="1"/>
  <c r="AH267" i="1"/>
  <c r="AH266" i="1"/>
  <c r="AH268" i="1"/>
  <c r="W266" i="1"/>
  <c r="W268" i="1"/>
  <c r="W267" i="1"/>
  <c r="AA267" i="1"/>
  <c r="AA266" i="1"/>
  <c r="AA268" i="1"/>
  <c r="AI268" i="1"/>
  <c r="AI267" i="1"/>
  <c r="AI266" i="1"/>
  <c r="AF150" i="1"/>
  <c r="AE149" i="1"/>
  <c r="AE150" i="1"/>
  <c r="Y151" i="1"/>
  <c r="Y152" i="1" s="1"/>
  <c r="Y153" i="1" s="1"/>
  <c r="AC149" i="1"/>
  <c r="AC150" i="1"/>
  <c r="AC151" i="1"/>
  <c r="AC152" i="1" s="1"/>
  <c r="AC153" i="1" s="1"/>
  <c r="P150" i="1"/>
  <c r="H149" i="1"/>
  <c r="Z151" i="1"/>
  <c r="Z152" i="1" s="1"/>
  <c r="Z153" i="1" s="1"/>
  <c r="Z150" i="1"/>
  <c r="Z149" i="1"/>
  <c r="Y150" i="1"/>
  <c r="Y149" i="1"/>
  <c r="X149" i="1"/>
  <c r="X150" i="1"/>
  <c r="X151" i="1"/>
  <c r="X152" i="1" s="1"/>
  <c r="X153" i="1" s="1"/>
  <c r="S149" i="1"/>
  <c r="V151" i="1"/>
  <c r="V152" i="1" s="1"/>
  <c r="V153" i="1" s="1"/>
  <c r="O150" i="1"/>
  <c r="N149" i="1"/>
  <c r="K149" i="1"/>
  <c r="J150" i="1"/>
  <c r="I149" i="1"/>
  <c r="W150" i="1"/>
  <c r="M150" i="1"/>
  <c r="U150" i="1"/>
  <c r="M149" i="1"/>
  <c r="N151" i="1"/>
  <c r="N152" i="1" s="1"/>
  <c r="N153" i="1" s="1"/>
  <c r="N150" i="1"/>
  <c r="R150" i="1"/>
  <c r="R151" i="1"/>
  <c r="R152" i="1" s="1"/>
  <c r="R153" i="1" s="1"/>
  <c r="R149" i="1"/>
  <c r="U151" i="1"/>
  <c r="U152" i="1" s="1"/>
  <c r="U153" i="1" s="1"/>
  <c r="U149" i="1"/>
  <c r="V150" i="1"/>
  <c r="V149" i="1"/>
  <c r="G149" i="1"/>
  <c r="G150" i="1"/>
  <c r="H151" i="1"/>
  <c r="H152" i="1" s="1"/>
  <c r="H153" i="1" s="1"/>
  <c r="H150" i="1"/>
  <c r="T149" i="1"/>
  <c r="T151" i="1"/>
  <c r="T152" i="1" s="1"/>
  <c r="T153" i="1" s="1"/>
  <c r="E151" i="1"/>
  <c r="E152" i="1" s="1"/>
  <c r="E153" i="1" s="1"/>
  <c r="E150" i="1"/>
  <c r="D150" i="1"/>
  <c r="D149" i="1"/>
  <c r="I150" i="1"/>
  <c r="I151" i="1"/>
  <c r="I152" i="1" s="1"/>
  <c r="I153" i="1" s="1"/>
  <c r="D151" i="1"/>
  <c r="D152" i="1" s="1"/>
  <c r="E149" i="1"/>
  <c r="F151" i="1"/>
  <c r="F152" i="1" s="1"/>
  <c r="F153" i="1" s="1"/>
  <c r="K151" i="1"/>
  <c r="K152" i="1" s="1"/>
  <c r="K153" i="1" s="1"/>
  <c r="F150" i="1"/>
  <c r="K150" i="1"/>
  <c r="L150" i="1"/>
  <c r="P151" i="1"/>
  <c r="P152" i="1" s="1"/>
  <c r="P153" i="1" s="1"/>
  <c r="L149" i="1"/>
  <c r="Q151" i="1"/>
  <c r="Q152" i="1" s="1"/>
  <c r="Q153" i="1" s="1"/>
  <c r="P149" i="1"/>
  <c r="L151" i="1"/>
  <c r="L152" i="1" s="1"/>
  <c r="L153" i="1" s="1"/>
  <c r="S150" i="1"/>
  <c r="J151" i="1"/>
  <c r="J152" i="1" s="1"/>
  <c r="J153" i="1" s="1"/>
  <c r="Q150" i="1"/>
  <c r="J149" i="1"/>
  <c r="S151" i="1"/>
  <c r="S152" i="1" s="1"/>
  <c r="S153" i="1" s="1"/>
  <c r="W151" i="1"/>
  <c r="W152" i="1" s="1"/>
  <c r="W153" i="1" s="1"/>
  <c r="W149" i="1"/>
  <c r="O151" i="1"/>
  <c r="O152" i="1" s="1"/>
  <c r="O153" i="1" s="1"/>
  <c r="O149" i="1"/>
  <c r="AF149" i="1" l="1"/>
  <c r="AG151" i="1"/>
  <c r="AG152" i="1" s="1"/>
  <c r="AG153" i="1" s="1"/>
  <c r="AB149" i="1"/>
  <c r="AD149" i="1"/>
  <c r="AD151" i="1"/>
  <c r="AD152" i="1" s="1"/>
  <c r="AD153" i="1" s="1"/>
  <c r="AB151" i="1"/>
  <c r="AB152" i="1" s="1"/>
  <c r="AB153" i="1" s="1"/>
  <c r="Z270" i="1"/>
  <c r="Z269" i="1"/>
  <c r="AG149" i="1"/>
  <c r="BE452" i="1"/>
  <c r="D456" i="1" s="1"/>
  <c r="U8" i="1" s="1"/>
  <c r="Q269" i="1"/>
  <c r="S271" i="1"/>
  <c r="S272" i="1" s="1"/>
  <c r="S273" i="1" s="1"/>
  <c r="Q271" i="1"/>
  <c r="Q272" i="1" s="1"/>
  <c r="Q273" i="1" s="1"/>
  <c r="K271" i="1"/>
  <c r="K272" i="1" s="1"/>
  <c r="K273" i="1" s="1"/>
  <c r="X271" i="1"/>
  <c r="X272" i="1" s="1"/>
  <c r="X273" i="1" s="1"/>
  <c r="R270" i="1"/>
  <c r="X269" i="1"/>
  <c r="X270" i="1"/>
  <c r="U270" i="1"/>
  <c r="R269" i="1"/>
  <c r="V269" i="1"/>
  <c r="V270" i="1"/>
  <c r="Y269" i="1"/>
  <c r="Y270" i="1"/>
  <c r="Y271" i="1"/>
  <c r="Y272" i="1" s="1"/>
  <c r="Y273" i="1" s="1"/>
  <c r="F269" i="1"/>
  <c r="F270" i="1"/>
  <c r="F271" i="1"/>
  <c r="F272" i="1" s="1"/>
  <c r="F273" i="1" s="1"/>
  <c r="AC269" i="1"/>
  <c r="AC270" i="1"/>
  <c r="AC271" i="1"/>
  <c r="AC272" i="1" s="1"/>
  <c r="AC273" i="1" s="1"/>
  <c r="I271" i="1"/>
  <c r="I272" i="1" s="1"/>
  <c r="I273" i="1" s="1"/>
  <c r="I269" i="1"/>
  <c r="I270" i="1"/>
  <c r="AE269" i="1"/>
  <c r="AE270" i="1"/>
  <c r="S269" i="1"/>
  <c r="S270" i="1"/>
  <c r="AF270" i="1"/>
  <c r="AF269" i="1"/>
  <c r="AF271" i="1"/>
  <c r="AF272" i="1" s="1"/>
  <c r="AF273" i="1" s="1"/>
  <c r="N271" i="1"/>
  <c r="N272" i="1" s="1"/>
  <c r="N273" i="1" s="1"/>
  <c r="N269" i="1"/>
  <c r="N270" i="1"/>
  <c r="W269" i="1"/>
  <c r="W270" i="1"/>
  <c r="W271" i="1"/>
  <c r="W272" i="1" s="1"/>
  <c r="W273" i="1" s="1"/>
  <c r="M271" i="1"/>
  <c r="M272" i="1" s="1"/>
  <c r="M273" i="1" s="1"/>
  <c r="M269" i="1"/>
  <c r="M270" i="1"/>
  <c r="L270" i="1"/>
  <c r="L269" i="1"/>
  <c r="L271" i="1"/>
  <c r="L272" i="1" s="1"/>
  <c r="L273" i="1" s="1"/>
  <c r="U269" i="1"/>
  <c r="U271" i="1"/>
  <c r="U272" i="1" s="1"/>
  <c r="U273" i="1" s="1"/>
  <c r="AD270" i="1"/>
  <c r="AD271" i="1"/>
  <c r="AD272" i="1" s="1"/>
  <c r="AD273" i="1" s="1"/>
  <c r="AD269" i="1"/>
  <c r="T269" i="1"/>
  <c r="T270" i="1"/>
  <c r="K270" i="1"/>
  <c r="K269" i="1"/>
  <c r="P270" i="1"/>
  <c r="P269" i="1"/>
  <c r="J270" i="1"/>
  <c r="J271" i="1"/>
  <c r="J272" i="1" s="1"/>
  <c r="J273" i="1" s="1"/>
  <c r="J269" i="1"/>
  <c r="E269" i="1"/>
  <c r="E270" i="1"/>
  <c r="E271" i="1"/>
  <c r="AB269" i="1"/>
  <c r="AB270" i="1"/>
  <c r="AB271" i="1"/>
  <c r="AB272" i="1" s="1"/>
  <c r="AB273" i="1" s="1"/>
  <c r="T271" i="1"/>
  <c r="T272" i="1" s="1"/>
  <c r="T273" i="1" s="1"/>
  <c r="AE271" i="1"/>
  <c r="AE272" i="1" s="1"/>
  <c r="AE273" i="1" s="1"/>
  <c r="AA271" i="1"/>
  <c r="AA272" i="1" s="1"/>
  <c r="AA273" i="1" s="1"/>
  <c r="AA270" i="1"/>
  <c r="AA269" i="1"/>
  <c r="G270" i="1"/>
  <c r="G269" i="1"/>
  <c r="AG270" i="1"/>
  <c r="AG269" i="1"/>
  <c r="AG271" i="1"/>
  <c r="AG272" i="1" s="1"/>
  <c r="AG273" i="1" s="1"/>
  <c r="O271" i="1"/>
  <c r="O272" i="1" s="1"/>
  <c r="O273" i="1" s="1"/>
  <c r="O270" i="1"/>
  <c r="O269" i="1"/>
  <c r="G271" i="1"/>
  <c r="G272" i="1" s="1"/>
  <c r="G273" i="1" s="1"/>
  <c r="P271" i="1"/>
  <c r="P272" i="1" s="1"/>
  <c r="P273" i="1" s="1"/>
  <c r="V271" i="1"/>
  <c r="V272" i="1" s="1"/>
  <c r="V273" i="1" s="1"/>
  <c r="BC150" i="1"/>
  <c r="BC149" i="1"/>
  <c r="BC151" i="1"/>
  <c r="D153" i="1"/>
  <c r="BC153" i="1" s="1"/>
  <c r="BC152" i="1"/>
  <c r="E456" i="1" l="1"/>
  <c r="AY457" i="1" s="1"/>
  <c r="AY460" i="1" s="1"/>
  <c r="BC269" i="1"/>
  <c r="E272" i="1"/>
  <c r="BC271" i="1"/>
  <c r="BC270" i="1"/>
  <c r="BE152" i="1"/>
  <c r="D156" i="1" s="1"/>
  <c r="AQ457" i="1" l="1"/>
  <c r="AQ459" i="1" s="1"/>
  <c r="Q457" i="1"/>
  <c r="Q460" i="1" s="1"/>
  <c r="AY459" i="1"/>
  <c r="AY458" i="1"/>
  <c r="AU457" i="1"/>
  <c r="AU459" i="1" s="1"/>
  <c r="K457" i="1"/>
  <c r="K458" i="1" s="1"/>
  <c r="AJ457" i="1"/>
  <c r="AJ459" i="1" s="1"/>
  <c r="AK457" i="1"/>
  <c r="AK458" i="1" s="1"/>
  <c r="T457" i="1"/>
  <c r="T458" i="1" s="1"/>
  <c r="AH457" i="1"/>
  <c r="AH458" i="1" s="1"/>
  <c r="F457" i="1"/>
  <c r="F460" i="1" s="1"/>
  <c r="AA457" i="1"/>
  <c r="AA459" i="1" s="1"/>
  <c r="S457" i="1"/>
  <c r="S459" i="1" s="1"/>
  <c r="O457" i="1"/>
  <c r="O458" i="1" s="1"/>
  <c r="AM457" i="1"/>
  <c r="AM458" i="1" s="1"/>
  <c r="AO457" i="1"/>
  <c r="AO458" i="1" s="1"/>
  <c r="AL457" i="1"/>
  <c r="AL459" i="1" s="1"/>
  <c r="J457" i="1"/>
  <c r="J459" i="1" s="1"/>
  <c r="H457" i="1"/>
  <c r="H459" i="1" s="1"/>
  <c r="U457" i="1"/>
  <c r="U458" i="1" s="1"/>
  <c r="AV457" i="1"/>
  <c r="AV460" i="1" s="1"/>
  <c r="AW457" i="1"/>
  <c r="AW459" i="1" s="1"/>
  <c r="AT457" i="1"/>
  <c r="AT458" i="1" s="1"/>
  <c r="W457" i="1"/>
  <c r="W460" i="1" s="1"/>
  <c r="R457" i="1"/>
  <c r="R459" i="1" s="1"/>
  <c r="AE457" i="1"/>
  <c r="AE458" i="1" s="1"/>
  <c r="AB457" i="1"/>
  <c r="AB460" i="1" s="1"/>
  <c r="D457" i="1"/>
  <c r="D458" i="1" s="1"/>
  <c r="V457" i="1"/>
  <c r="V460" i="1" s="1"/>
  <c r="E457" i="1"/>
  <c r="E459" i="1" s="1"/>
  <c r="AD457" i="1"/>
  <c r="AD460" i="1" s="1"/>
  <c r="G457" i="1"/>
  <c r="G460" i="1" s="1"/>
  <c r="N457" i="1"/>
  <c r="N458" i="1" s="1"/>
  <c r="AN457" i="1"/>
  <c r="AN460" i="1" s="1"/>
  <c r="AF457" i="1"/>
  <c r="AF458" i="1" s="1"/>
  <c r="Z457" i="1"/>
  <c r="Z460" i="1" s="1"/>
  <c r="M457" i="1"/>
  <c r="M458" i="1" s="1"/>
  <c r="U9" i="1"/>
  <c r="Z8" i="1" s="1"/>
  <c r="AX457" i="1"/>
  <c r="AX458" i="1" s="1"/>
  <c r="I457" i="1"/>
  <c r="I460" i="1" s="1"/>
  <c r="Y457" i="1"/>
  <c r="Y460" i="1" s="1"/>
  <c r="AR457" i="1"/>
  <c r="AR459" i="1" s="1"/>
  <c r="X457" i="1"/>
  <c r="X460" i="1" s="1"/>
  <c r="AI457" i="1"/>
  <c r="AI459" i="1" s="1"/>
  <c r="AG457" i="1"/>
  <c r="AG459" i="1" s="1"/>
  <c r="L457" i="1"/>
  <c r="L459" i="1" s="1"/>
  <c r="BA457" i="1"/>
  <c r="BA459" i="1" s="1"/>
  <c r="P457" i="1"/>
  <c r="P460" i="1" s="1"/>
  <c r="AS457" i="1"/>
  <c r="AS460" i="1" s="1"/>
  <c r="AP457" i="1"/>
  <c r="AP458" i="1" s="1"/>
  <c r="AZ457" i="1"/>
  <c r="AZ460" i="1" s="1"/>
  <c r="AC457" i="1"/>
  <c r="AC459" i="1" s="1"/>
  <c r="E273" i="1"/>
  <c r="BC273" i="1" s="1"/>
  <c r="BC272" i="1"/>
  <c r="AT459" i="1"/>
  <c r="E156" i="1"/>
  <c r="H157" i="1" s="1"/>
  <c r="H159" i="1" s="1"/>
  <c r="AY468" i="1" l="1"/>
  <c r="AY469" i="1" s="1"/>
  <c r="AY470" i="1" s="1"/>
  <c r="H458" i="1"/>
  <c r="AR458" i="1"/>
  <c r="H460" i="1"/>
  <c r="J458" i="1"/>
  <c r="AF459" i="1"/>
  <c r="AF462" i="1" s="1"/>
  <c r="AE459" i="1"/>
  <c r="AE462" i="1" s="1"/>
  <c r="F459" i="1"/>
  <c r="AB458" i="1"/>
  <c r="AB461" i="1" s="1"/>
  <c r="AN459" i="1"/>
  <c r="AB459" i="1"/>
  <c r="AQ458" i="1"/>
  <c r="AH460" i="1"/>
  <c r="AF460" i="1"/>
  <c r="AF468" i="1" s="1"/>
  <c r="AF469" i="1" s="1"/>
  <c r="AF470" i="1" s="1"/>
  <c r="X459" i="1"/>
  <c r="AN458" i="1"/>
  <c r="AE460" i="1"/>
  <c r="Q458" i="1"/>
  <c r="AP459" i="1"/>
  <c r="AR460" i="1"/>
  <c r="J460" i="1"/>
  <c r="AP460" i="1"/>
  <c r="AH459" i="1"/>
  <c r="AA458" i="1"/>
  <c r="AA463" i="1" s="1"/>
  <c r="AA464" i="1" s="1"/>
  <c r="AA465" i="1" s="1"/>
  <c r="D460" i="1"/>
  <c r="F458" i="1"/>
  <c r="Z459" i="1"/>
  <c r="X458" i="1"/>
  <c r="Q459" i="1"/>
  <c r="Z458" i="1"/>
  <c r="AU460" i="1"/>
  <c r="AQ460" i="1"/>
  <c r="N459" i="1"/>
  <c r="S460" i="1"/>
  <c r="S458" i="1"/>
  <c r="K460" i="1"/>
  <c r="BA460" i="1"/>
  <c r="AZ458" i="1"/>
  <c r="Z9" i="1"/>
  <c r="W459" i="1"/>
  <c r="AO459" i="1"/>
  <c r="G458" i="1"/>
  <c r="P458" i="1"/>
  <c r="P459" i="1"/>
  <c r="AZ459" i="1"/>
  <c r="AO460" i="1"/>
  <c r="G459" i="1"/>
  <c r="AK459" i="1"/>
  <c r="AV459" i="1"/>
  <c r="M459" i="1"/>
  <c r="V458" i="1"/>
  <c r="V461" i="1" s="1"/>
  <c r="AV458" i="1"/>
  <c r="O459" i="1"/>
  <c r="M460" i="1"/>
  <c r="U12" i="1"/>
  <c r="AW458" i="1"/>
  <c r="AA460" i="1"/>
  <c r="E458" i="1"/>
  <c r="AI460" i="1"/>
  <c r="AC458" i="1"/>
  <c r="AC463" i="1" s="1"/>
  <c r="AC464" i="1" s="1"/>
  <c r="AC465" i="1" s="1"/>
  <c r="AW460" i="1"/>
  <c r="Z5" i="1"/>
  <c r="V459" i="1"/>
  <c r="AG460" i="1"/>
  <c r="K459" i="1"/>
  <c r="L458" i="1"/>
  <c r="L460" i="1"/>
  <c r="AL458" i="1"/>
  <c r="AI458" i="1"/>
  <c r="AC460" i="1"/>
  <c r="AU458" i="1"/>
  <c r="AU468" i="1" s="1"/>
  <c r="AU469" i="1" s="1"/>
  <c r="AU470" i="1" s="1"/>
  <c r="D459" i="1"/>
  <c r="O460" i="1"/>
  <c r="E460" i="1"/>
  <c r="AG458" i="1"/>
  <c r="BA458" i="1"/>
  <c r="AJ458" i="1"/>
  <c r="AX459" i="1"/>
  <c r="AD458" i="1"/>
  <c r="AJ460" i="1"/>
  <c r="AM459" i="1"/>
  <c r="AX460" i="1"/>
  <c r="AT460" i="1"/>
  <c r="AT468" i="1" s="1"/>
  <c r="AT469" i="1" s="1"/>
  <c r="AT470" i="1" s="1"/>
  <c r="AM460" i="1"/>
  <c r="U460" i="1"/>
  <c r="AD459" i="1"/>
  <c r="U459" i="1"/>
  <c r="U463" i="1" s="1"/>
  <c r="U464" i="1" s="1"/>
  <c r="U465" i="1" s="1"/>
  <c r="R460" i="1"/>
  <c r="N460" i="1"/>
  <c r="R458" i="1"/>
  <c r="AS459" i="1"/>
  <c r="AL460" i="1"/>
  <c r="I458" i="1"/>
  <c r="AS458" i="1"/>
  <c r="I459" i="1"/>
  <c r="T460" i="1"/>
  <c r="T463" i="1" s="1"/>
  <c r="T464" i="1" s="1"/>
  <c r="T465" i="1" s="1"/>
  <c r="Y458" i="1"/>
  <c r="Y462" i="1" s="1"/>
  <c r="Y459" i="1"/>
  <c r="AK460" i="1"/>
  <c r="W458" i="1"/>
  <c r="T459" i="1"/>
  <c r="T461" i="1"/>
  <c r="BE272" i="1"/>
  <c r="AE461" i="1"/>
  <c r="AA462" i="1"/>
  <c r="AA461" i="1"/>
  <c r="Z462" i="1"/>
  <c r="Z461" i="1"/>
  <c r="Z463" i="1"/>
  <c r="Z464" i="1" s="1"/>
  <c r="Z465" i="1" s="1"/>
  <c r="Y463" i="1"/>
  <c r="Y464" i="1" s="1"/>
  <c r="Y465" i="1" s="1"/>
  <c r="X461" i="1"/>
  <c r="X462" i="1"/>
  <c r="X463" i="1"/>
  <c r="X464" i="1" s="1"/>
  <c r="X465" i="1" s="1"/>
  <c r="Q461" i="1"/>
  <c r="U461" i="1"/>
  <c r="U462" i="1"/>
  <c r="Q463" i="1"/>
  <c r="Q464" i="1" s="1"/>
  <c r="Q465" i="1" s="1"/>
  <c r="G463" i="1"/>
  <c r="G464" i="1" s="1"/>
  <c r="G465" i="1" s="1"/>
  <c r="Q462" i="1"/>
  <c r="V462" i="1"/>
  <c r="O463" i="1"/>
  <c r="O464" i="1" s="1"/>
  <c r="O465" i="1" s="1"/>
  <c r="R463" i="1"/>
  <c r="R464" i="1" s="1"/>
  <c r="R465" i="1" s="1"/>
  <c r="L463" i="1"/>
  <c r="L464" i="1" s="1"/>
  <c r="L465" i="1" s="1"/>
  <c r="F462" i="1"/>
  <c r="F461" i="1"/>
  <c r="D462" i="1"/>
  <c r="D461" i="1"/>
  <c r="D463" i="1"/>
  <c r="H462" i="1"/>
  <c r="H461" i="1"/>
  <c r="K462" i="1"/>
  <c r="K461" i="1"/>
  <c r="S463" i="1"/>
  <c r="S464" i="1" s="1"/>
  <c r="S465" i="1" s="1"/>
  <c r="S461" i="1"/>
  <c r="S462" i="1"/>
  <c r="N462" i="1"/>
  <c r="N461" i="1"/>
  <c r="N463" i="1"/>
  <c r="N464" i="1" s="1"/>
  <c r="N465" i="1" s="1"/>
  <c r="O461" i="1"/>
  <c r="O462" i="1"/>
  <c r="P462" i="1"/>
  <c r="P463" i="1"/>
  <c r="P464" i="1" s="1"/>
  <c r="P465" i="1" s="1"/>
  <c r="P461" i="1"/>
  <c r="I461" i="1"/>
  <c r="I462" i="1"/>
  <c r="R462" i="1"/>
  <c r="R461" i="1"/>
  <c r="G462" i="1"/>
  <c r="G461" i="1"/>
  <c r="I463" i="1"/>
  <c r="I464" i="1" s="1"/>
  <c r="I465" i="1" s="1"/>
  <c r="H463" i="1"/>
  <c r="H464" i="1" s="1"/>
  <c r="H465" i="1" s="1"/>
  <c r="J462" i="1"/>
  <c r="J461" i="1"/>
  <c r="J463" i="1"/>
  <c r="J464" i="1" s="1"/>
  <c r="J465" i="1" s="1"/>
  <c r="E461" i="1"/>
  <c r="E462" i="1"/>
  <c r="E463" i="1"/>
  <c r="E464" i="1" s="1"/>
  <c r="E465" i="1" s="1"/>
  <c r="M462" i="1"/>
  <c r="M461" i="1"/>
  <c r="L462" i="1"/>
  <c r="L461" i="1"/>
  <c r="F463" i="1"/>
  <c r="F464" i="1" s="1"/>
  <c r="F465" i="1" s="1"/>
  <c r="M463" i="1"/>
  <c r="M464" i="1" s="1"/>
  <c r="M465" i="1" s="1"/>
  <c r="K463" i="1"/>
  <c r="K464" i="1" s="1"/>
  <c r="K465" i="1" s="1"/>
  <c r="W157" i="1"/>
  <c r="W158" i="1" s="1"/>
  <c r="S157" i="1"/>
  <c r="S158" i="1" s="1"/>
  <c r="AU157" i="1"/>
  <c r="AU160" i="1" s="1"/>
  <c r="AA157" i="1"/>
  <c r="AW157" i="1"/>
  <c r="AW160" i="1" s="1"/>
  <c r="AO157" i="1"/>
  <c r="AO159" i="1" s="1"/>
  <c r="G157" i="1"/>
  <c r="G160" i="1" s="1"/>
  <c r="P157" i="1"/>
  <c r="P159" i="1" s="1"/>
  <c r="I157" i="1"/>
  <c r="I158" i="1" s="1"/>
  <c r="F157" i="1"/>
  <c r="F160" i="1" s="1"/>
  <c r="AS157" i="1"/>
  <c r="AS159" i="1" s="1"/>
  <c r="AZ157" i="1"/>
  <c r="AZ159" i="1" s="1"/>
  <c r="E157" i="1"/>
  <c r="E158" i="1" s="1"/>
  <c r="BA157" i="1"/>
  <c r="BA159" i="1" s="1"/>
  <c r="D157" i="1"/>
  <c r="D160" i="1" s="1"/>
  <c r="H160" i="1"/>
  <c r="AP157" i="1"/>
  <c r="AP160" i="1" s="1"/>
  <c r="AG157" i="1"/>
  <c r="AX157" i="1"/>
  <c r="AX158" i="1" s="1"/>
  <c r="AK157" i="1"/>
  <c r="AK160" i="1" s="1"/>
  <c r="L157" i="1"/>
  <c r="L159" i="1" s="1"/>
  <c r="R157" i="1"/>
  <c r="R159" i="1" s="1"/>
  <c r="O157" i="1"/>
  <c r="O159" i="1" s="1"/>
  <c r="X157" i="1"/>
  <c r="AT157" i="1"/>
  <c r="AT160" i="1" s="1"/>
  <c r="Y157" i="1"/>
  <c r="H158" i="1"/>
  <c r="V157" i="1"/>
  <c r="V160" i="1" s="1"/>
  <c r="AC157" i="1"/>
  <c r="AC158" i="1" s="1"/>
  <c r="N157" i="1"/>
  <c r="N158" i="1" s="1"/>
  <c r="Q157" i="1"/>
  <c r="Q158" i="1" s="1"/>
  <c r="T157" i="1"/>
  <c r="T158" i="1" s="1"/>
  <c r="J157" i="1"/>
  <c r="J158" i="1" s="1"/>
  <c r="AI157" i="1"/>
  <c r="AI158" i="1" s="1"/>
  <c r="AE157" i="1"/>
  <c r="AJ157" i="1"/>
  <c r="AJ158" i="1" s="1"/>
  <c r="AL157" i="1"/>
  <c r="AL160" i="1" s="1"/>
  <c r="AB157" i="1"/>
  <c r="K157" i="1"/>
  <c r="K158" i="1" s="1"/>
  <c r="AD157" i="1"/>
  <c r="AQ157" i="1"/>
  <c r="AQ160" i="1" s="1"/>
  <c r="AV157" i="1"/>
  <c r="AV159" i="1" s="1"/>
  <c r="AF157" i="1"/>
  <c r="M157" i="1"/>
  <c r="M158" i="1" s="1"/>
  <c r="AH157" i="1"/>
  <c r="AH159" i="1" s="1"/>
  <c r="AR157" i="1"/>
  <c r="AR159" i="1" s="1"/>
  <c r="AM157" i="1"/>
  <c r="AM158" i="1" s="1"/>
  <c r="AN157" i="1"/>
  <c r="AN159" i="1" s="1"/>
  <c r="AY157" i="1"/>
  <c r="AY160" i="1" s="1"/>
  <c r="U157" i="1"/>
  <c r="U160" i="1" s="1"/>
  <c r="Z157" i="1"/>
  <c r="AL468" i="1" l="1"/>
  <c r="AL469" i="1" s="1"/>
  <c r="AL470" i="1" s="1"/>
  <c r="Z468" i="1"/>
  <c r="Z469" i="1" s="1"/>
  <c r="Z470" i="1" s="1"/>
  <c r="AR468" i="1"/>
  <c r="AR469" i="1" s="1"/>
  <c r="AR470" i="1" s="1"/>
  <c r="X468" i="1"/>
  <c r="X469" i="1" s="1"/>
  <c r="X470" i="1" s="1"/>
  <c r="BA468" i="1"/>
  <c r="BA469" i="1" s="1"/>
  <c r="BA470" i="1" s="1"/>
  <c r="E468" i="1"/>
  <c r="E469" i="1" s="1"/>
  <c r="E470" i="1" s="1"/>
  <c r="Q468" i="1"/>
  <c r="Q469" i="1" s="1"/>
  <c r="Q470" i="1" s="1"/>
  <c r="AE468" i="1"/>
  <c r="AE469" i="1" s="1"/>
  <c r="AE470" i="1" s="1"/>
  <c r="AN468" i="1"/>
  <c r="AN469" i="1" s="1"/>
  <c r="AN470" i="1" s="1"/>
  <c r="H468" i="1"/>
  <c r="H469" i="1" s="1"/>
  <c r="H470" i="1" s="1"/>
  <c r="J468" i="1"/>
  <c r="J469" i="1" s="1"/>
  <c r="J470" i="1" s="1"/>
  <c r="AK468" i="1"/>
  <c r="AK469" i="1" s="1"/>
  <c r="AK470" i="1" s="1"/>
  <c r="AG463" i="1"/>
  <c r="AG464" i="1" s="1"/>
  <c r="AG465" i="1" s="1"/>
  <c r="S468" i="1"/>
  <c r="S469" i="1" s="1"/>
  <c r="S470" i="1" s="1"/>
  <c r="AB468" i="1"/>
  <c r="AB469" i="1" s="1"/>
  <c r="AB470" i="1" s="1"/>
  <c r="AA468" i="1"/>
  <c r="AA469" i="1" s="1"/>
  <c r="AA470" i="1" s="1"/>
  <c r="AG468" i="1"/>
  <c r="AG469" i="1" s="1"/>
  <c r="AG470" i="1" s="1"/>
  <c r="AW468" i="1"/>
  <c r="AW469" i="1" s="1"/>
  <c r="AW470" i="1" s="1"/>
  <c r="AQ468" i="1"/>
  <c r="AQ469" i="1" s="1"/>
  <c r="AQ470" i="1" s="1"/>
  <c r="P468" i="1"/>
  <c r="P469" i="1" s="1"/>
  <c r="P470" i="1" s="1"/>
  <c r="AE463" i="1"/>
  <c r="AE464" i="1" s="1"/>
  <c r="AE465" i="1" s="1"/>
  <c r="AF461" i="1"/>
  <c r="AP468" i="1"/>
  <c r="AP469" i="1" s="1"/>
  <c r="AP470" i="1" s="1"/>
  <c r="AF463" i="1"/>
  <c r="AF464" i="1" s="1"/>
  <c r="AF465" i="1" s="1"/>
  <c r="L468" i="1"/>
  <c r="L469" i="1" s="1"/>
  <c r="L470" i="1" s="1"/>
  <c r="F468" i="1"/>
  <c r="F469" i="1" s="1"/>
  <c r="F470" i="1" s="1"/>
  <c r="N468" i="1"/>
  <c r="N469" i="1" s="1"/>
  <c r="N470" i="1" s="1"/>
  <c r="AB463" i="1"/>
  <c r="AB464" i="1" s="1"/>
  <c r="AB465" i="1" s="1"/>
  <c r="AH468" i="1"/>
  <c r="AH469" i="1" s="1"/>
  <c r="AH470" i="1" s="1"/>
  <c r="AB462" i="1"/>
  <c r="AG461" i="1"/>
  <c r="D468" i="1"/>
  <c r="BC468" i="1" s="1"/>
  <c r="AX468" i="1"/>
  <c r="AX469" i="1" s="1"/>
  <c r="AX470" i="1" s="1"/>
  <c r="AZ468" i="1"/>
  <c r="AZ469" i="1" s="1"/>
  <c r="AZ470" i="1" s="1"/>
  <c r="AM468" i="1"/>
  <c r="AM469" i="1" s="1"/>
  <c r="AM470" i="1" s="1"/>
  <c r="K468" i="1"/>
  <c r="K469" i="1" s="1"/>
  <c r="K470" i="1" s="1"/>
  <c r="AV468" i="1"/>
  <c r="AV469" i="1" s="1"/>
  <c r="AV470" i="1" s="1"/>
  <c r="AO468" i="1"/>
  <c r="AO469" i="1" s="1"/>
  <c r="AO470" i="1" s="1"/>
  <c r="G468" i="1"/>
  <c r="G469" i="1" s="1"/>
  <c r="G470" i="1" s="1"/>
  <c r="T468" i="1"/>
  <c r="T469" i="1" s="1"/>
  <c r="T470" i="1" s="1"/>
  <c r="M468" i="1"/>
  <c r="M469" i="1" s="1"/>
  <c r="M470" i="1" s="1"/>
  <c r="AD461" i="1"/>
  <c r="W463" i="1"/>
  <c r="W464" i="1" s="1"/>
  <c r="W465" i="1" s="1"/>
  <c r="U468" i="1"/>
  <c r="U469" i="1" s="1"/>
  <c r="U470" i="1" s="1"/>
  <c r="AJ468" i="1"/>
  <c r="AJ469" i="1" s="1"/>
  <c r="AJ470" i="1" s="1"/>
  <c r="AI468" i="1"/>
  <c r="AI469" i="1" s="1"/>
  <c r="AI470" i="1" s="1"/>
  <c r="O468" i="1"/>
  <c r="O469" i="1" s="1"/>
  <c r="O470" i="1" s="1"/>
  <c r="V463" i="1"/>
  <c r="V464" i="1" s="1"/>
  <c r="V465" i="1" s="1"/>
  <c r="AS468" i="1"/>
  <c r="AS469" i="1" s="1"/>
  <c r="AS470" i="1" s="1"/>
  <c r="V468" i="1"/>
  <c r="V469" i="1" s="1"/>
  <c r="V470" i="1" s="1"/>
  <c r="AG462" i="1"/>
  <c r="W468" i="1"/>
  <c r="W469" i="1" s="1"/>
  <c r="W470" i="1" s="1"/>
  <c r="W462" i="1"/>
  <c r="AC462" i="1"/>
  <c r="I468" i="1"/>
  <c r="I469" i="1" s="1"/>
  <c r="I470" i="1" s="1"/>
  <c r="AD468" i="1"/>
  <c r="AD469" i="1" s="1"/>
  <c r="AD470" i="1" s="1"/>
  <c r="AC461" i="1"/>
  <c r="AD463" i="1"/>
  <c r="AD464" i="1" s="1"/>
  <c r="AD465" i="1" s="1"/>
  <c r="AD462" i="1"/>
  <c r="AC468" i="1"/>
  <c r="AC469" i="1" s="1"/>
  <c r="AC470" i="1" s="1"/>
  <c r="R468" i="1"/>
  <c r="R469" i="1" s="1"/>
  <c r="R470" i="1" s="1"/>
  <c r="W461" i="1"/>
  <c r="T462" i="1"/>
  <c r="Y461" i="1"/>
  <c r="Y468" i="1"/>
  <c r="Y469" i="1" s="1"/>
  <c r="Y470" i="1" s="1"/>
  <c r="D276" i="1"/>
  <c r="E276" i="1"/>
  <c r="AG160" i="1"/>
  <c r="AF158" i="1"/>
  <c r="AE158" i="1"/>
  <c r="AD159" i="1"/>
  <c r="AB158" i="1"/>
  <c r="AA160" i="1"/>
  <c r="Z158" i="1"/>
  <c r="Y159" i="1"/>
  <c r="X159" i="1"/>
  <c r="D464" i="1"/>
  <c r="BC463" i="1"/>
  <c r="BC461" i="1"/>
  <c r="BC462" i="1"/>
  <c r="W159" i="1"/>
  <c r="W163" i="1" s="1"/>
  <c r="W164" i="1" s="1"/>
  <c r="W165" i="1" s="1"/>
  <c r="AU158" i="1"/>
  <c r="AU159" i="1"/>
  <c r="AS160" i="1"/>
  <c r="AW159" i="1"/>
  <c r="W160" i="1"/>
  <c r="AW158" i="1"/>
  <c r="AO160" i="1"/>
  <c r="S160" i="1"/>
  <c r="S159" i="1"/>
  <c r="AS158" i="1"/>
  <c r="P160" i="1"/>
  <c r="F159" i="1"/>
  <c r="F158" i="1"/>
  <c r="P158" i="1"/>
  <c r="G159" i="1"/>
  <c r="G158" i="1"/>
  <c r="AA159" i="1"/>
  <c r="AA158" i="1"/>
  <c r="AO158" i="1"/>
  <c r="AZ160" i="1"/>
  <c r="I160" i="1"/>
  <c r="I159" i="1"/>
  <c r="E159" i="1"/>
  <c r="E162" i="1" s="1"/>
  <c r="Y158" i="1"/>
  <c r="AG158" i="1"/>
  <c r="Y160" i="1"/>
  <c r="AG159" i="1"/>
  <c r="AT158" i="1"/>
  <c r="AZ158" i="1"/>
  <c r="BA160" i="1"/>
  <c r="BA158" i="1"/>
  <c r="AX160" i="1"/>
  <c r="AT159" i="1"/>
  <c r="E160" i="1"/>
  <c r="AK159" i="1"/>
  <c r="AP158" i="1"/>
  <c r="L158" i="1"/>
  <c r="R158" i="1"/>
  <c r="AP159" i="1"/>
  <c r="R160" i="1"/>
  <c r="K160" i="1"/>
  <c r="D159" i="1"/>
  <c r="D158" i="1"/>
  <c r="AH158" i="1"/>
  <c r="AK158" i="1"/>
  <c r="O158" i="1"/>
  <c r="T160" i="1"/>
  <c r="T161" i="1" s="1"/>
  <c r="X160" i="1"/>
  <c r="H163" i="1"/>
  <c r="H164" i="1" s="1"/>
  <c r="H165" i="1" s="1"/>
  <c r="X158" i="1"/>
  <c r="L160" i="1"/>
  <c r="AX159" i="1"/>
  <c r="T159" i="1"/>
  <c r="O160" i="1"/>
  <c r="K159" i="1"/>
  <c r="V158" i="1"/>
  <c r="AB160" i="1"/>
  <c r="AI159" i="1"/>
  <c r="V159" i="1"/>
  <c r="N160" i="1"/>
  <c r="AC159" i="1"/>
  <c r="AC163" i="1" s="1"/>
  <c r="AC164" i="1" s="1"/>
  <c r="AC165" i="1" s="1"/>
  <c r="N159" i="1"/>
  <c r="Q159" i="1"/>
  <c r="Q161" i="1" s="1"/>
  <c r="H161" i="1"/>
  <c r="AJ160" i="1"/>
  <c r="AB159" i="1"/>
  <c r="H162" i="1"/>
  <c r="AV160" i="1"/>
  <c r="AL159" i="1"/>
  <c r="AV158" i="1"/>
  <c r="J159" i="1"/>
  <c r="Q160" i="1"/>
  <c r="AM159" i="1"/>
  <c r="J160" i="1"/>
  <c r="AC160" i="1"/>
  <c r="AR158" i="1"/>
  <c r="AD158" i="1"/>
  <c r="AR160" i="1"/>
  <c r="AE160" i="1"/>
  <c r="AJ159" i="1"/>
  <c r="AL158" i="1"/>
  <c r="AE159" i="1"/>
  <c r="AI160" i="1"/>
  <c r="AQ159" i="1"/>
  <c r="M160" i="1"/>
  <c r="M161" i="1" s="1"/>
  <c r="M159" i="1"/>
  <c r="AQ158" i="1"/>
  <c r="AH160" i="1"/>
  <c r="AF159" i="1"/>
  <c r="AF160" i="1"/>
  <c r="AD160" i="1"/>
  <c r="Z160" i="1"/>
  <c r="AN160" i="1"/>
  <c r="AM160" i="1"/>
  <c r="Z159" i="1"/>
  <c r="AY158" i="1"/>
  <c r="AN158" i="1"/>
  <c r="AY159" i="1"/>
  <c r="U158" i="1"/>
  <c r="U159" i="1"/>
  <c r="BC43" i="1" l="1"/>
  <c r="D469" i="1"/>
  <c r="BC44" i="1" s="1"/>
  <c r="AM277" i="1"/>
  <c r="U277" i="1"/>
  <c r="F277" i="1"/>
  <c r="V277" i="1"/>
  <c r="AC277" i="1"/>
  <c r="Q277" i="1"/>
  <c r="AN277" i="1"/>
  <c r="AO277" i="1"/>
  <c r="AD277" i="1"/>
  <c r="AI277" i="1"/>
  <c r="AT277" i="1"/>
  <c r="AV277" i="1"/>
  <c r="AF277" i="1"/>
  <c r="AR277" i="1"/>
  <c r="Z277" i="1"/>
  <c r="AQ277" i="1"/>
  <c r="AL277" i="1"/>
  <c r="AZ277" i="1"/>
  <c r="H277" i="1"/>
  <c r="O277" i="1"/>
  <c r="J277" i="1"/>
  <c r="BA277" i="1"/>
  <c r="AP277" i="1"/>
  <c r="D277" i="1"/>
  <c r="AS277" i="1"/>
  <c r="G277" i="1"/>
  <c r="AX277" i="1"/>
  <c r="AY277" i="1"/>
  <c r="S277" i="1"/>
  <c r="AH277" i="1"/>
  <c r="Y277" i="1"/>
  <c r="AJ277" i="1"/>
  <c r="K277" i="1"/>
  <c r="AW277" i="1"/>
  <c r="N277" i="1"/>
  <c r="AA277" i="1"/>
  <c r="AE277" i="1"/>
  <c r="AG277" i="1"/>
  <c r="X277" i="1"/>
  <c r="W277" i="1"/>
  <c r="AK277" i="1"/>
  <c r="R277" i="1"/>
  <c r="M277" i="1"/>
  <c r="P277" i="1"/>
  <c r="AU277" i="1"/>
  <c r="T277" i="1"/>
  <c r="AB277" i="1"/>
  <c r="L277" i="1"/>
  <c r="I277" i="1"/>
  <c r="E277" i="1"/>
  <c r="AF163" i="1"/>
  <c r="AF164" i="1" s="1"/>
  <c r="AF165" i="1" s="1"/>
  <c r="Z163" i="1"/>
  <c r="Z164" i="1" s="1"/>
  <c r="Z165" i="1" s="1"/>
  <c r="AE163" i="1"/>
  <c r="AE164" i="1" s="1"/>
  <c r="AE165" i="1" s="1"/>
  <c r="AG161" i="1"/>
  <c r="AG162" i="1"/>
  <c r="AG163" i="1"/>
  <c r="AG164" i="1" s="1"/>
  <c r="AG165" i="1" s="1"/>
  <c r="AC161" i="1"/>
  <c r="AF161" i="1"/>
  <c r="AF162" i="1"/>
  <c r="AE161" i="1"/>
  <c r="AE162" i="1"/>
  <c r="AD161" i="1"/>
  <c r="AD162" i="1"/>
  <c r="AD163" i="1"/>
  <c r="AD164" i="1" s="1"/>
  <c r="AD165" i="1" s="1"/>
  <c r="AB163" i="1"/>
  <c r="AB164" i="1" s="1"/>
  <c r="AB165" i="1" s="1"/>
  <c r="AC162" i="1"/>
  <c r="AB161" i="1"/>
  <c r="AB162" i="1"/>
  <c r="AA161" i="1"/>
  <c r="AA162" i="1"/>
  <c r="AA163" i="1"/>
  <c r="AA164" i="1" s="1"/>
  <c r="AA165" i="1" s="1"/>
  <c r="Z162" i="1"/>
  <c r="Z161" i="1"/>
  <c r="Y161" i="1"/>
  <c r="Y162" i="1"/>
  <c r="Y163" i="1"/>
  <c r="Y164" i="1" s="1"/>
  <c r="Y165" i="1" s="1"/>
  <c r="X161" i="1"/>
  <c r="X162" i="1"/>
  <c r="X163" i="1"/>
  <c r="X164" i="1" s="1"/>
  <c r="X165" i="1" s="1"/>
  <c r="S163" i="1"/>
  <c r="S164" i="1" s="1"/>
  <c r="S165" i="1" s="1"/>
  <c r="N161" i="1"/>
  <c r="P162" i="1"/>
  <c r="O163" i="1"/>
  <c r="O164" i="1" s="1"/>
  <c r="O165" i="1" s="1"/>
  <c r="K163" i="1"/>
  <c r="K164" i="1" s="1"/>
  <c r="K165" i="1" s="1"/>
  <c r="J162" i="1"/>
  <c r="I163" i="1"/>
  <c r="I164" i="1" s="1"/>
  <c r="I165" i="1" s="1"/>
  <c r="D465" i="1"/>
  <c r="BC465" i="1" s="1"/>
  <c r="BC464" i="1"/>
  <c r="W162" i="1"/>
  <c r="W161" i="1"/>
  <c r="S162" i="1"/>
  <c r="S161" i="1"/>
  <c r="P163" i="1"/>
  <c r="P164" i="1" s="1"/>
  <c r="P165" i="1" s="1"/>
  <c r="F162" i="1"/>
  <c r="F161" i="1"/>
  <c r="F163" i="1"/>
  <c r="F164" i="1" s="1"/>
  <c r="G162" i="1"/>
  <c r="P161" i="1"/>
  <c r="G161" i="1"/>
  <c r="G163" i="1"/>
  <c r="G164" i="1" s="1"/>
  <c r="G165" i="1" s="1"/>
  <c r="I161" i="1"/>
  <c r="I162" i="1"/>
  <c r="E163" i="1"/>
  <c r="E164" i="1" s="1"/>
  <c r="E165" i="1" s="1"/>
  <c r="E161" i="1"/>
  <c r="R163" i="1"/>
  <c r="R164" i="1" s="1"/>
  <c r="R165" i="1" s="1"/>
  <c r="L163" i="1"/>
  <c r="L164" i="1" s="1"/>
  <c r="L165" i="1" s="1"/>
  <c r="V163" i="1"/>
  <c r="V164" i="1" s="1"/>
  <c r="V165" i="1" s="1"/>
  <c r="K161" i="1"/>
  <c r="D162" i="1"/>
  <c r="K162" i="1"/>
  <c r="D163" i="1"/>
  <c r="D164" i="1" s="1"/>
  <c r="D165" i="1" s="1"/>
  <c r="D161" i="1"/>
  <c r="O161" i="1"/>
  <c r="R162" i="1"/>
  <c r="O162" i="1"/>
  <c r="R161" i="1"/>
  <c r="V162" i="1"/>
  <c r="T163" i="1"/>
  <c r="T164" i="1" s="1"/>
  <c r="T165" i="1" s="1"/>
  <c r="T162" i="1"/>
  <c r="V161" i="1"/>
  <c r="L161" i="1"/>
  <c r="N162" i="1"/>
  <c r="L162" i="1"/>
  <c r="N163" i="1"/>
  <c r="N164" i="1" s="1"/>
  <c r="N165" i="1" s="1"/>
  <c r="Q163" i="1"/>
  <c r="Q164" i="1" s="1"/>
  <c r="Q165" i="1" s="1"/>
  <c r="Q162" i="1"/>
  <c r="J161" i="1"/>
  <c r="J163" i="1"/>
  <c r="J164" i="1" s="1"/>
  <c r="J165" i="1" s="1"/>
  <c r="M163" i="1"/>
  <c r="M164" i="1" s="1"/>
  <c r="M165" i="1" s="1"/>
  <c r="M162" i="1"/>
  <c r="U161" i="1"/>
  <c r="U163" i="1"/>
  <c r="U164" i="1" s="1"/>
  <c r="U165" i="1" s="1"/>
  <c r="U162" i="1"/>
  <c r="BD43" i="1" l="1"/>
  <c r="BC469" i="1"/>
  <c r="D470" i="1"/>
  <c r="BC470" i="1" s="1"/>
  <c r="Y278" i="1"/>
  <c r="Y279" i="1"/>
  <c r="Y280" i="1"/>
  <c r="L278" i="1"/>
  <c r="L280" i="1"/>
  <c r="L279" i="1"/>
  <c r="AA279" i="1"/>
  <c r="AA280" i="1"/>
  <c r="AA278" i="1"/>
  <c r="AV280" i="1"/>
  <c r="AV278" i="1"/>
  <c r="AV279" i="1"/>
  <c r="N280" i="1"/>
  <c r="N279" i="1"/>
  <c r="N278" i="1"/>
  <c r="AT279" i="1"/>
  <c r="AT280" i="1"/>
  <c r="AT278" i="1"/>
  <c r="T278" i="1"/>
  <c r="T279" i="1"/>
  <c r="T280" i="1"/>
  <c r="AW280" i="1"/>
  <c r="AW278" i="1"/>
  <c r="AW279" i="1"/>
  <c r="BA278" i="1"/>
  <c r="BA280" i="1"/>
  <c r="BA279" i="1"/>
  <c r="AI280" i="1"/>
  <c r="AI279" i="1"/>
  <c r="AI278" i="1"/>
  <c r="P279" i="1"/>
  <c r="P280" i="1"/>
  <c r="P278" i="1"/>
  <c r="D280" i="1"/>
  <c r="D278" i="1"/>
  <c r="D279" i="1"/>
  <c r="AB278" i="1"/>
  <c r="AB279" i="1"/>
  <c r="AB280" i="1"/>
  <c r="AP278" i="1"/>
  <c r="AP279" i="1"/>
  <c r="AP280" i="1"/>
  <c r="AU278" i="1"/>
  <c r="AU279" i="1"/>
  <c r="AU280" i="1"/>
  <c r="K278" i="1"/>
  <c r="K280" i="1"/>
  <c r="K279" i="1"/>
  <c r="J278" i="1"/>
  <c r="J280" i="1"/>
  <c r="J279" i="1"/>
  <c r="AD279" i="1"/>
  <c r="AD280" i="1"/>
  <c r="AD278" i="1"/>
  <c r="AO280" i="1"/>
  <c r="AO278" i="1"/>
  <c r="AO279" i="1"/>
  <c r="H278" i="1"/>
  <c r="H279" i="1"/>
  <c r="H280" i="1"/>
  <c r="R278" i="1"/>
  <c r="R280" i="1"/>
  <c r="R279" i="1"/>
  <c r="AK280" i="1"/>
  <c r="AK279" i="1"/>
  <c r="AK278" i="1"/>
  <c r="S280" i="1"/>
  <c r="S278" i="1"/>
  <c r="S279" i="1"/>
  <c r="AL278" i="1"/>
  <c r="AL280" i="1"/>
  <c r="AL279" i="1"/>
  <c r="AC278" i="1"/>
  <c r="AC280" i="1"/>
  <c r="AC279" i="1"/>
  <c r="W280" i="1"/>
  <c r="W278" i="1"/>
  <c r="W279" i="1"/>
  <c r="AY279" i="1"/>
  <c r="AY278" i="1"/>
  <c r="AY280" i="1"/>
  <c r="AQ278" i="1"/>
  <c r="AQ280" i="1"/>
  <c r="AQ279" i="1"/>
  <c r="V279" i="1"/>
  <c r="V278" i="1"/>
  <c r="V280" i="1"/>
  <c r="AJ279" i="1"/>
  <c r="AJ278" i="1"/>
  <c r="AJ280" i="1"/>
  <c r="M278" i="1"/>
  <c r="M280" i="1"/>
  <c r="M279" i="1"/>
  <c r="AZ279" i="1"/>
  <c r="AZ278" i="1"/>
  <c r="AZ280" i="1"/>
  <c r="X280" i="1"/>
  <c r="X278" i="1"/>
  <c r="X279" i="1"/>
  <c r="AX278" i="1"/>
  <c r="AX280" i="1"/>
  <c r="AX279" i="1"/>
  <c r="Z279" i="1"/>
  <c r="Z280" i="1"/>
  <c r="Z278" i="1"/>
  <c r="F279" i="1"/>
  <c r="F280" i="1"/>
  <c r="F278" i="1"/>
  <c r="AN280" i="1"/>
  <c r="AN279" i="1"/>
  <c r="AN278" i="1"/>
  <c r="Q280" i="1"/>
  <c r="Q279" i="1"/>
  <c r="Q278" i="1"/>
  <c r="E278" i="1"/>
  <c r="E280" i="1"/>
  <c r="E279" i="1"/>
  <c r="AG280" i="1"/>
  <c r="AG278" i="1"/>
  <c r="AG279" i="1"/>
  <c r="G279" i="1"/>
  <c r="G278" i="1"/>
  <c r="G280" i="1"/>
  <c r="AR279" i="1"/>
  <c r="AR280" i="1"/>
  <c r="AR278" i="1"/>
  <c r="U278" i="1"/>
  <c r="U279" i="1"/>
  <c r="U280" i="1"/>
  <c r="O279" i="1"/>
  <c r="O280" i="1"/>
  <c r="O278" i="1"/>
  <c r="AH280" i="1"/>
  <c r="AH278" i="1"/>
  <c r="AH279" i="1"/>
  <c r="I279" i="1"/>
  <c r="I278" i="1"/>
  <c r="I280" i="1"/>
  <c r="AE279" i="1"/>
  <c r="AE278" i="1"/>
  <c r="AE280" i="1"/>
  <c r="AS278" i="1"/>
  <c r="AS279" i="1"/>
  <c r="AS280" i="1"/>
  <c r="AF278" i="1"/>
  <c r="AF279" i="1"/>
  <c r="AF280" i="1"/>
  <c r="AM279" i="1"/>
  <c r="AM278" i="1"/>
  <c r="AM280" i="1"/>
  <c r="BE464" i="1"/>
  <c r="BD44" i="1"/>
  <c r="BD46" i="1" s="1"/>
  <c r="BG44" i="1" s="1"/>
  <c r="BG48" i="1" s="1"/>
  <c r="BC161" i="1"/>
  <c r="BC162" i="1"/>
  <c r="BC163" i="1"/>
  <c r="F165" i="1"/>
  <c r="BC165" i="1" s="1"/>
  <c r="BC164" i="1"/>
  <c r="P283" i="1" l="1"/>
  <c r="P284" i="1" s="1"/>
  <c r="P285" i="1" s="1"/>
  <c r="M283" i="1"/>
  <c r="M284" i="1" s="1"/>
  <c r="M285" i="1" s="1"/>
  <c r="Q283" i="1"/>
  <c r="Q284" i="1" s="1"/>
  <c r="Q285" i="1" s="1"/>
  <c r="Z283" i="1"/>
  <c r="Z284" i="1" s="1"/>
  <c r="Z285" i="1" s="1"/>
  <c r="AA283" i="1"/>
  <c r="AA284" i="1" s="1"/>
  <c r="AA285" i="1" s="1"/>
  <c r="L283" i="1"/>
  <c r="L284" i="1" s="1"/>
  <c r="L285" i="1" s="1"/>
  <c r="X283" i="1"/>
  <c r="X284" i="1" s="1"/>
  <c r="X285" i="1" s="1"/>
  <c r="M281" i="1"/>
  <c r="E283" i="1"/>
  <c r="E284" i="1" s="1"/>
  <c r="E285" i="1" s="1"/>
  <c r="U281" i="1"/>
  <c r="AC281" i="1"/>
  <c r="AC282" i="1"/>
  <c r="N281" i="1"/>
  <c r="N282" i="1"/>
  <c r="J283" i="1"/>
  <c r="J284" i="1" s="1"/>
  <c r="J285" i="1" s="1"/>
  <c r="J282" i="1"/>
  <c r="AD281" i="1"/>
  <c r="AD282" i="1"/>
  <c r="AD283" i="1"/>
  <c r="AD284" i="1" s="1"/>
  <c r="AD285" i="1" s="1"/>
  <c r="O282" i="1"/>
  <c r="O281" i="1"/>
  <c r="X281" i="1"/>
  <c r="X282" i="1"/>
  <c r="R281" i="1"/>
  <c r="R282" i="1"/>
  <c r="AE281" i="1"/>
  <c r="AE282" i="1"/>
  <c r="E281" i="1"/>
  <c r="E282" i="1"/>
  <c r="Y281" i="1"/>
  <c r="Y282" i="1"/>
  <c r="Y283" i="1"/>
  <c r="Y284" i="1" s="1"/>
  <c r="Y285" i="1" s="1"/>
  <c r="H282" i="1"/>
  <c r="H281" i="1"/>
  <c r="I283" i="1"/>
  <c r="I284" i="1" s="1"/>
  <c r="I285" i="1" s="1"/>
  <c r="I282" i="1"/>
  <c r="I281" i="1"/>
  <c r="N283" i="1"/>
  <c r="N284" i="1" s="1"/>
  <c r="N285" i="1" s="1"/>
  <c r="AG281" i="1"/>
  <c r="AG282" i="1"/>
  <c r="AG283" i="1"/>
  <c r="AG284" i="1" s="1"/>
  <c r="AG285" i="1" s="1"/>
  <c r="AC283" i="1"/>
  <c r="AC284" i="1" s="1"/>
  <c r="AC285" i="1" s="1"/>
  <c r="D282" i="1"/>
  <c r="D283" i="1"/>
  <c r="D281" i="1"/>
  <c r="W283" i="1"/>
  <c r="W284" i="1" s="1"/>
  <c r="W285" i="1" s="1"/>
  <c r="W281" i="1"/>
  <c r="W282" i="1"/>
  <c r="AE283" i="1"/>
  <c r="AE284" i="1" s="1"/>
  <c r="AE285" i="1" s="1"/>
  <c r="F283" i="1"/>
  <c r="F284" i="1" s="1"/>
  <c r="F285" i="1" s="1"/>
  <c r="F282" i="1"/>
  <c r="F281" i="1"/>
  <c r="V281" i="1"/>
  <c r="V282" i="1"/>
  <c r="V283" i="1"/>
  <c r="V284" i="1" s="1"/>
  <c r="V285" i="1" s="1"/>
  <c r="R283" i="1"/>
  <c r="R284" i="1" s="1"/>
  <c r="R285" i="1" s="1"/>
  <c r="J281" i="1"/>
  <c r="L282" i="1"/>
  <c r="L281" i="1"/>
  <c r="AB283" i="1"/>
  <c r="AB284" i="1" s="1"/>
  <c r="AB285" i="1" s="1"/>
  <c r="AB282" i="1"/>
  <c r="AB281" i="1"/>
  <c r="U283" i="1"/>
  <c r="U284" i="1" s="1"/>
  <c r="U285" i="1" s="1"/>
  <c r="U282" i="1"/>
  <c r="Q281" i="1"/>
  <c r="Q282" i="1"/>
  <c r="M282" i="1"/>
  <c r="S282" i="1"/>
  <c r="S281" i="1"/>
  <c r="P282" i="1"/>
  <c r="P281" i="1"/>
  <c r="T283" i="1"/>
  <c r="T284" i="1" s="1"/>
  <c r="T285" i="1" s="1"/>
  <c r="S283" i="1"/>
  <c r="S284" i="1" s="1"/>
  <c r="S285" i="1" s="1"/>
  <c r="Z282" i="1"/>
  <c r="Z281" i="1"/>
  <c r="K281" i="1"/>
  <c r="K282" i="1"/>
  <c r="K283" i="1"/>
  <c r="K284" i="1" s="1"/>
  <c r="K285" i="1" s="1"/>
  <c r="AA281" i="1"/>
  <c r="AA282" i="1"/>
  <c r="H283" i="1"/>
  <c r="H284" i="1" s="1"/>
  <c r="H285" i="1" s="1"/>
  <c r="AF282" i="1"/>
  <c r="AF281" i="1"/>
  <c r="AF283" i="1"/>
  <c r="AF284" i="1" s="1"/>
  <c r="AF285" i="1" s="1"/>
  <c r="G283" i="1"/>
  <c r="G284" i="1" s="1"/>
  <c r="G285" i="1" s="1"/>
  <c r="G281" i="1"/>
  <c r="G282" i="1"/>
  <c r="T281" i="1"/>
  <c r="T282" i="1"/>
  <c r="O283" i="1"/>
  <c r="O284" i="1" s="1"/>
  <c r="O285" i="1" s="1"/>
  <c r="BF43" i="1"/>
  <c r="BG43" i="1"/>
  <c r="BG50" i="1" s="1"/>
  <c r="BF44" i="1"/>
  <c r="BE469" i="1"/>
  <c r="BC473" i="1" s="1"/>
  <c r="BE164" i="1"/>
  <c r="BC281" i="1" l="1"/>
  <c r="D284" i="1"/>
  <c r="BC283" i="1"/>
  <c r="BC282" i="1"/>
  <c r="BC475" i="1"/>
  <c r="BC474" i="1"/>
  <c r="BG49" i="1"/>
  <c r="D285" i="1" l="1"/>
  <c r="BC285" i="1" s="1"/>
  <c r="BC284" i="1"/>
  <c r="AD9" i="1"/>
  <c r="AD13" i="1" s="1"/>
  <c r="AD8" i="1"/>
  <c r="AD12" i="1" s="1"/>
  <c r="BE284" i="1" l="1"/>
  <c r="D288" i="1" s="1"/>
  <c r="E288" i="1" l="1"/>
  <c r="V289" i="1" s="1"/>
  <c r="P289" i="1" l="1"/>
  <c r="P291" i="1" s="1"/>
  <c r="AQ289" i="1"/>
  <c r="AQ291" i="1" s="1"/>
  <c r="AA289" i="1"/>
  <c r="AA291" i="1" s="1"/>
  <c r="J289" i="1"/>
  <c r="J290" i="1" s="1"/>
  <c r="AF289" i="1"/>
  <c r="AF292" i="1" s="1"/>
  <c r="AD289" i="1"/>
  <c r="AD291" i="1" s="1"/>
  <c r="E289" i="1"/>
  <c r="E292" i="1" s="1"/>
  <c r="V292" i="1"/>
  <c r="V290" i="1"/>
  <c r="V291" i="1"/>
  <c r="I289" i="1"/>
  <c r="AW289" i="1"/>
  <c r="AV289" i="1"/>
  <c r="X289" i="1"/>
  <c r="G289" i="1"/>
  <c r="AS289" i="1"/>
  <c r="AE289" i="1"/>
  <c r="AO289" i="1"/>
  <c r="O289" i="1"/>
  <c r="N289" i="1"/>
  <c r="Q289" i="1"/>
  <c r="AI289" i="1"/>
  <c r="AR289" i="1"/>
  <c r="AK289" i="1"/>
  <c r="F289" i="1"/>
  <c r="AH289" i="1"/>
  <c r="K289" i="1"/>
  <c r="AJ289" i="1"/>
  <c r="AZ289" i="1"/>
  <c r="S289" i="1"/>
  <c r="AL289" i="1"/>
  <c r="D289" i="1"/>
  <c r="Y289" i="1"/>
  <c r="Z289" i="1"/>
  <c r="AM289" i="1"/>
  <c r="BA289" i="1"/>
  <c r="AG289" i="1"/>
  <c r="H289" i="1"/>
  <c r="AB289" i="1"/>
  <c r="AY289" i="1"/>
  <c r="R289" i="1"/>
  <c r="AT289" i="1"/>
  <c r="T289" i="1"/>
  <c r="AN289" i="1"/>
  <c r="AP289" i="1"/>
  <c r="W289" i="1"/>
  <c r="AX289" i="1"/>
  <c r="M289" i="1"/>
  <c r="L289" i="1"/>
  <c r="AC289" i="1"/>
  <c r="AU289" i="1"/>
  <c r="AU290" i="1" s="1"/>
  <c r="U289" i="1"/>
  <c r="AD292" i="1" l="1"/>
  <c r="AF291" i="1"/>
  <c r="J291" i="1"/>
  <c r="AF290" i="1"/>
  <c r="AQ290" i="1"/>
  <c r="P290" i="1"/>
  <c r="AA292" i="1"/>
  <c r="AD290" i="1"/>
  <c r="AD295" i="1" s="1"/>
  <c r="AD296" i="1" s="1"/>
  <c r="AD297" i="1" s="1"/>
  <c r="P292" i="1"/>
  <c r="P294" i="1" s="1"/>
  <c r="J292" i="1"/>
  <c r="E290" i="1"/>
  <c r="E291" i="1"/>
  <c r="E295" i="1" s="1"/>
  <c r="E296" i="1" s="1"/>
  <c r="E297" i="1" s="1"/>
  <c r="V295" i="1"/>
  <c r="V296" i="1" s="1"/>
  <c r="V297" i="1" s="1"/>
  <c r="AQ292" i="1"/>
  <c r="AA290" i="1"/>
  <c r="AA295" i="1" s="1"/>
  <c r="AA296" i="1" s="1"/>
  <c r="AA297" i="1" s="1"/>
  <c r="AU291" i="1"/>
  <c r="AE292" i="1"/>
  <c r="AE290" i="1"/>
  <c r="AE291" i="1"/>
  <c r="AY292" i="1"/>
  <c r="AY291" i="1"/>
  <c r="AY290" i="1"/>
  <c r="G290" i="1"/>
  <c r="G292" i="1"/>
  <c r="G291" i="1"/>
  <c r="M292" i="1"/>
  <c r="M291" i="1"/>
  <c r="M290" i="1"/>
  <c r="BA292" i="1"/>
  <c r="BA290" i="1"/>
  <c r="BA291" i="1"/>
  <c r="AK292" i="1"/>
  <c r="AK290" i="1"/>
  <c r="AK291" i="1"/>
  <c r="AW291" i="1"/>
  <c r="AW292" i="1"/>
  <c r="AW290" i="1"/>
  <c r="AT290" i="1"/>
  <c r="AT292" i="1"/>
  <c r="AT291" i="1"/>
  <c r="S292" i="1"/>
  <c r="S291" i="1"/>
  <c r="S290" i="1"/>
  <c r="AO291" i="1"/>
  <c r="AO290" i="1"/>
  <c r="AO292" i="1"/>
  <c r="R292" i="1"/>
  <c r="R291" i="1"/>
  <c r="R290" i="1"/>
  <c r="AJ291" i="1"/>
  <c r="AJ290" i="1"/>
  <c r="AJ292" i="1"/>
  <c r="AU292" i="1"/>
  <c r="AC292" i="1"/>
  <c r="AC291" i="1"/>
  <c r="AC290" i="1"/>
  <c r="AG290" i="1"/>
  <c r="AG291" i="1"/>
  <c r="AG292" i="1"/>
  <c r="F292" i="1"/>
  <c r="F291" i="1"/>
  <c r="F290" i="1"/>
  <c r="AM292" i="1"/>
  <c r="AM291" i="1"/>
  <c r="AM290" i="1"/>
  <c r="Z290" i="1"/>
  <c r="Z292" i="1"/>
  <c r="Z291" i="1"/>
  <c r="Q290" i="1"/>
  <c r="Q292" i="1"/>
  <c r="Q291" i="1"/>
  <c r="AS291" i="1"/>
  <c r="AS292" i="1"/>
  <c r="AS290" i="1"/>
  <c r="AB290" i="1"/>
  <c r="AB291" i="1"/>
  <c r="AB292" i="1"/>
  <c r="H290" i="1"/>
  <c r="H292" i="1"/>
  <c r="H291" i="1"/>
  <c r="X290" i="1"/>
  <c r="X291" i="1"/>
  <c r="X292" i="1"/>
  <c r="L292" i="1"/>
  <c r="L290" i="1"/>
  <c r="L291" i="1"/>
  <c r="AX291" i="1"/>
  <c r="AX290" i="1"/>
  <c r="AX292" i="1"/>
  <c r="I290" i="1"/>
  <c r="I292" i="1"/>
  <c r="I291" i="1"/>
  <c r="AP291" i="1"/>
  <c r="AP292" i="1"/>
  <c r="AP290" i="1"/>
  <c r="Y292" i="1"/>
  <c r="Y291" i="1"/>
  <c r="Y290" i="1"/>
  <c r="AN291" i="1"/>
  <c r="AN290" i="1"/>
  <c r="AN292" i="1"/>
  <c r="D291" i="1"/>
  <c r="D290" i="1"/>
  <c r="D292" i="1"/>
  <c r="D295" i="1" s="1"/>
  <c r="D296" i="1" s="1"/>
  <c r="D297" i="1" s="1"/>
  <c r="N290" i="1"/>
  <c r="N291" i="1"/>
  <c r="N292" i="1"/>
  <c r="V294" i="1"/>
  <c r="V293" i="1"/>
  <c r="AZ291" i="1"/>
  <c r="AZ292" i="1"/>
  <c r="AZ290" i="1"/>
  <c r="U292" i="1"/>
  <c r="U291" i="1"/>
  <c r="U290" i="1"/>
  <c r="K290" i="1"/>
  <c r="K291" i="1"/>
  <c r="K292" i="1"/>
  <c r="AH292" i="1"/>
  <c r="AH291" i="1"/>
  <c r="AH290" i="1"/>
  <c r="AV291" i="1"/>
  <c r="AV292" i="1"/>
  <c r="AV290" i="1"/>
  <c r="AR292" i="1"/>
  <c r="AR291" i="1"/>
  <c r="AR290" i="1"/>
  <c r="W290" i="1"/>
  <c r="W292" i="1"/>
  <c r="W291" i="1"/>
  <c r="AI292" i="1"/>
  <c r="AI290" i="1"/>
  <c r="AI291" i="1"/>
  <c r="T291" i="1"/>
  <c r="T292" i="1"/>
  <c r="T290" i="1"/>
  <c r="AL292" i="1"/>
  <c r="AL290" i="1"/>
  <c r="AL291" i="1"/>
  <c r="O290" i="1"/>
  <c r="O291" i="1"/>
  <c r="O292" i="1"/>
  <c r="E293" i="1"/>
  <c r="E294" i="1"/>
  <c r="J293" i="1"/>
  <c r="J294" i="1"/>
  <c r="AA293" i="1"/>
  <c r="J295" i="1"/>
  <c r="J296" i="1" s="1"/>
  <c r="J297" i="1" s="1"/>
  <c r="AD293" i="1" l="1"/>
  <c r="AF295" i="1"/>
  <c r="AF296" i="1" s="1"/>
  <c r="AF297" i="1" s="1"/>
  <c r="AD294" i="1"/>
  <c r="AF293" i="1"/>
  <c r="AF294" i="1"/>
  <c r="P293" i="1"/>
  <c r="AA294" i="1"/>
  <c r="P295" i="1"/>
  <c r="P296" i="1" s="1"/>
  <c r="P297" i="1" s="1"/>
  <c r="H295" i="1"/>
  <c r="H296" i="1" s="1"/>
  <c r="H297" i="1" s="1"/>
  <c r="AE293" i="1"/>
  <c r="U295" i="1"/>
  <c r="U296" i="1" s="1"/>
  <c r="U297" i="1" s="1"/>
  <c r="W294" i="1"/>
  <c r="O293" i="1"/>
  <c r="K295" i="1"/>
  <c r="K296" i="1" s="1"/>
  <c r="K297" i="1" s="1"/>
  <c r="AB294" i="1"/>
  <c r="Q295" i="1"/>
  <c r="Q296" i="1" s="1"/>
  <c r="Q297" i="1" s="1"/>
  <c r="I295" i="1"/>
  <c r="I296" i="1" s="1"/>
  <c r="I297" i="1" s="1"/>
  <c r="Z295" i="1"/>
  <c r="Z296" i="1" s="1"/>
  <c r="Z297" i="1" s="1"/>
  <c r="AE295" i="1"/>
  <c r="AE296" i="1" s="1"/>
  <c r="AE297" i="1" s="1"/>
  <c r="G295" i="1"/>
  <c r="G296" i="1" s="1"/>
  <c r="G297" i="1" s="1"/>
  <c r="AC295" i="1"/>
  <c r="AC296" i="1" s="1"/>
  <c r="AC297" i="1" s="1"/>
  <c r="AG294" i="1"/>
  <c r="S295" i="1"/>
  <c r="S296" i="1" s="1"/>
  <c r="S297" i="1" s="1"/>
  <c r="K294" i="1"/>
  <c r="L295" i="1"/>
  <c r="L296" i="1" s="1"/>
  <c r="L297" i="1" s="1"/>
  <c r="F295" i="1"/>
  <c r="F296" i="1" s="1"/>
  <c r="F297" i="1" s="1"/>
  <c r="N293" i="1"/>
  <c r="X293" i="1"/>
  <c r="U293" i="1"/>
  <c r="U294" i="1"/>
  <c r="AG293" i="1"/>
  <c r="AG295" i="1"/>
  <c r="AG296" i="1" s="1"/>
  <c r="AG297" i="1" s="1"/>
  <c r="T293" i="1"/>
  <c r="T294" i="1"/>
  <c r="T295" i="1"/>
  <c r="T296" i="1" s="1"/>
  <c r="T297" i="1" s="1"/>
  <c r="D294" i="1"/>
  <c r="D293" i="1"/>
  <c r="I294" i="1"/>
  <c r="I293" i="1"/>
  <c r="O295" i="1"/>
  <c r="O296" i="1" s="1"/>
  <c r="O297" i="1" s="1"/>
  <c r="W293" i="1"/>
  <c r="Q294" i="1"/>
  <c r="Q293" i="1"/>
  <c r="H294" i="1"/>
  <c r="H293" i="1"/>
  <c r="AB295" i="1"/>
  <c r="AB296" i="1" s="1"/>
  <c r="AB297" i="1" s="1"/>
  <c r="AC293" i="1"/>
  <c r="AC294" i="1"/>
  <c r="W295" i="1"/>
  <c r="W296" i="1" s="1"/>
  <c r="W297" i="1" s="1"/>
  <c r="Y295" i="1"/>
  <c r="Y296" i="1" s="1"/>
  <c r="Y297" i="1" s="1"/>
  <c r="Y294" i="1"/>
  <c r="Y293" i="1"/>
  <c r="Z294" i="1"/>
  <c r="Z293" i="1"/>
  <c r="S293" i="1"/>
  <c r="S294" i="1"/>
  <c r="AB293" i="1"/>
  <c r="N294" i="1"/>
  <c r="X295" i="1"/>
  <c r="X296" i="1" s="1"/>
  <c r="X297" i="1" s="1"/>
  <c r="AE294" i="1"/>
  <c r="R295" i="1"/>
  <c r="R296" i="1" s="1"/>
  <c r="R297" i="1" s="1"/>
  <c r="R294" i="1"/>
  <c r="R293" i="1"/>
  <c r="G293" i="1"/>
  <c r="G294" i="1"/>
  <c r="O294" i="1"/>
  <c r="L293" i="1"/>
  <c r="L294" i="1"/>
  <c r="N295" i="1"/>
  <c r="N296" i="1" s="1"/>
  <c r="N297" i="1" s="1"/>
  <c r="K293" i="1"/>
  <c r="X294" i="1"/>
  <c r="F294" i="1"/>
  <c r="F293" i="1"/>
  <c r="M295" i="1"/>
  <c r="M296" i="1" s="1"/>
  <c r="M297" i="1" s="1"/>
  <c r="M294" i="1"/>
  <c r="M293" i="1"/>
  <c r="BC293" i="1" l="1"/>
  <c r="BC294" i="1"/>
  <c r="BC297" i="1"/>
  <c r="BC295" i="1"/>
  <c r="BC296" i="1"/>
  <c r="BE296" i="1" l="1"/>
  <c r="E300" i="1" l="1"/>
  <c r="D300" i="1"/>
  <c r="AE301" i="1" l="1"/>
  <c r="R301" i="1"/>
  <c r="AX301" i="1"/>
  <c r="Q301" i="1"/>
  <c r="M301" i="1"/>
  <c r="AD301" i="1"/>
  <c r="AK301" i="1"/>
  <c r="AW301" i="1"/>
  <c r="AQ301" i="1"/>
  <c r="Z301" i="1"/>
  <c r="AB301" i="1"/>
  <c r="H301" i="1"/>
  <c r="AZ301" i="1"/>
  <c r="J301" i="1"/>
  <c r="N301" i="1"/>
  <c r="AR301" i="1"/>
  <c r="O301" i="1"/>
  <c r="AG301" i="1"/>
  <c r="K301" i="1"/>
  <c r="I301" i="1"/>
  <c r="L301" i="1"/>
  <c r="E301" i="1"/>
  <c r="AM301" i="1"/>
  <c r="BA301" i="1"/>
  <c r="X301" i="1"/>
  <c r="AN301" i="1"/>
  <c r="AS301" i="1"/>
  <c r="P301" i="1"/>
  <c r="V301" i="1"/>
  <c r="AI301" i="1"/>
  <c r="AA301" i="1"/>
  <c r="Y301" i="1"/>
  <c r="F301" i="1"/>
  <c r="D301" i="1"/>
  <c r="W301" i="1"/>
  <c r="AO301" i="1"/>
  <c r="AP301" i="1"/>
  <c r="AU301" i="1"/>
  <c r="T301" i="1"/>
  <c r="AT301" i="1"/>
  <c r="S301" i="1"/>
  <c r="AC301" i="1"/>
  <c r="U301" i="1"/>
  <c r="AF301" i="1"/>
  <c r="AJ301" i="1"/>
  <c r="AY301" i="1"/>
  <c r="AV301" i="1"/>
  <c r="G301" i="1"/>
  <c r="AH301" i="1"/>
  <c r="AL301" i="1"/>
  <c r="G303" i="1" l="1"/>
  <c r="G304" i="1"/>
  <c r="G302" i="1"/>
  <c r="AY302" i="1"/>
  <c r="AY303" i="1"/>
  <c r="AY304" i="1"/>
  <c r="F304" i="1"/>
  <c r="F303" i="1"/>
  <c r="F302" i="1"/>
  <c r="Y303" i="1"/>
  <c r="Y304" i="1"/>
  <c r="Y302" i="1"/>
  <c r="AD304" i="1"/>
  <c r="AD303" i="1"/>
  <c r="AD302" i="1"/>
  <c r="BA303" i="1"/>
  <c r="BA302" i="1"/>
  <c r="BA304" i="1"/>
  <c r="W302" i="1"/>
  <c r="W304" i="1"/>
  <c r="W303" i="1"/>
  <c r="D302" i="1"/>
  <c r="D303" i="1"/>
  <c r="D304" i="1"/>
  <c r="D306" i="1" s="1"/>
  <c r="AQ303" i="1"/>
  <c r="AQ302" i="1"/>
  <c r="AQ304" i="1"/>
  <c r="AK303" i="1"/>
  <c r="AK304" i="1"/>
  <c r="AK302" i="1"/>
  <c r="H302" i="1"/>
  <c r="H304" i="1"/>
  <c r="H303" i="1"/>
  <c r="AM303" i="1"/>
  <c r="AM304" i="1"/>
  <c r="AM302" i="1"/>
  <c r="Z302" i="1"/>
  <c r="Z304" i="1"/>
  <c r="Z303" i="1"/>
  <c r="L302" i="1"/>
  <c r="L303" i="1"/>
  <c r="L304" i="1"/>
  <c r="AF304" i="1"/>
  <c r="AF302" i="1"/>
  <c r="AF303" i="1"/>
  <c r="I302" i="1"/>
  <c r="I303" i="1"/>
  <c r="I304" i="1"/>
  <c r="AA302" i="1"/>
  <c r="AA304" i="1"/>
  <c r="AA303" i="1"/>
  <c r="AG303" i="1"/>
  <c r="AG304" i="1"/>
  <c r="AG302" i="1"/>
  <c r="O304" i="1"/>
  <c r="O303" i="1"/>
  <c r="O302" i="1"/>
  <c r="P304" i="1"/>
  <c r="P303" i="1"/>
  <c r="P302" i="1"/>
  <c r="Q302" i="1"/>
  <c r="Q304" i="1"/>
  <c r="Q303" i="1"/>
  <c r="AS303" i="1"/>
  <c r="AS304" i="1"/>
  <c r="AS302" i="1"/>
  <c r="AU302" i="1"/>
  <c r="AU304" i="1"/>
  <c r="AU303" i="1"/>
  <c r="AN304" i="1"/>
  <c r="AN302" i="1"/>
  <c r="AN303" i="1"/>
  <c r="J304" i="1"/>
  <c r="J303" i="1"/>
  <c r="J302" i="1"/>
  <c r="R303" i="1"/>
  <c r="R304" i="1"/>
  <c r="R302" i="1"/>
  <c r="AO303" i="1"/>
  <c r="AO302" i="1"/>
  <c r="AO304" i="1"/>
  <c r="AV304" i="1"/>
  <c r="AV302" i="1"/>
  <c r="AV303" i="1"/>
  <c r="AB302" i="1"/>
  <c r="AB303" i="1"/>
  <c r="AB304" i="1"/>
  <c r="E304" i="1"/>
  <c r="E303" i="1"/>
  <c r="E302" i="1"/>
  <c r="AJ303" i="1"/>
  <c r="AJ302" i="1"/>
  <c r="AJ304" i="1"/>
  <c r="AW303" i="1"/>
  <c r="AW304" i="1"/>
  <c r="AW302" i="1"/>
  <c r="U303" i="1"/>
  <c r="U304" i="1"/>
  <c r="U302" i="1"/>
  <c r="K304" i="1"/>
  <c r="K303" i="1"/>
  <c r="K302" i="1"/>
  <c r="AC303" i="1"/>
  <c r="AC302" i="1"/>
  <c r="AC304" i="1"/>
  <c r="AI304" i="1"/>
  <c r="AI303" i="1"/>
  <c r="AI302" i="1"/>
  <c r="S302" i="1"/>
  <c r="S304" i="1"/>
  <c r="S303" i="1"/>
  <c r="V302" i="1"/>
  <c r="V303" i="1"/>
  <c r="V304" i="1"/>
  <c r="M302" i="1"/>
  <c r="M303" i="1"/>
  <c r="M304" i="1"/>
  <c r="AT302" i="1"/>
  <c r="AT303" i="1"/>
  <c r="AT304" i="1"/>
  <c r="AR304" i="1"/>
  <c r="AR303" i="1"/>
  <c r="AR302" i="1"/>
  <c r="T304" i="1"/>
  <c r="T302" i="1"/>
  <c r="T303" i="1"/>
  <c r="N303" i="1"/>
  <c r="N302" i="1"/>
  <c r="N304" i="1"/>
  <c r="AX304" i="1"/>
  <c r="AX302" i="1"/>
  <c r="AX303" i="1"/>
  <c r="AL304" i="1"/>
  <c r="AL303" i="1"/>
  <c r="AL302" i="1"/>
  <c r="AH303" i="1"/>
  <c r="AH304" i="1"/>
  <c r="AH302" i="1"/>
  <c r="AP304" i="1"/>
  <c r="AP303" i="1"/>
  <c r="AP302" i="1"/>
  <c r="X304" i="1"/>
  <c r="X302" i="1"/>
  <c r="X303" i="1"/>
  <c r="AZ304" i="1"/>
  <c r="AZ303" i="1"/>
  <c r="AZ302" i="1"/>
  <c r="AE303" i="1"/>
  <c r="AE302" i="1"/>
  <c r="AE304" i="1"/>
  <c r="Y307" i="1" l="1"/>
  <c r="Y308" i="1" s="1"/>
  <c r="Y309" i="1" s="1"/>
  <c r="AB307" i="1"/>
  <c r="AB308" i="1" s="1"/>
  <c r="AB309" i="1" s="1"/>
  <c r="X307" i="1"/>
  <c r="X308" i="1" s="1"/>
  <c r="X309" i="1" s="1"/>
  <c r="AA307" i="1"/>
  <c r="AA308" i="1" s="1"/>
  <c r="AA309" i="1" s="1"/>
  <c r="T307" i="1"/>
  <c r="T308" i="1" s="1"/>
  <c r="T309" i="1" s="1"/>
  <c r="M307" i="1"/>
  <c r="M308" i="1" s="1"/>
  <c r="M309" i="1" s="1"/>
  <c r="S307" i="1"/>
  <c r="S308" i="1" s="1"/>
  <c r="S309" i="1" s="1"/>
  <c r="AB305" i="1"/>
  <c r="G307" i="1"/>
  <c r="G308" i="1" s="1"/>
  <c r="G309" i="1" s="1"/>
  <c r="N307" i="1"/>
  <c r="N308" i="1" s="1"/>
  <c r="N309" i="1" s="1"/>
  <c r="F307" i="1"/>
  <c r="F308" i="1" s="1"/>
  <c r="F309" i="1" s="1"/>
  <c r="Z307" i="1"/>
  <c r="Z308" i="1" s="1"/>
  <c r="Z309" i="1" s="1"/>
  <c r="W306" i="1"/>
  <c r="E307" i="1"/>
  <c r="E308" i="1" s="1"/>
  <c r="E309" i="1" s="1"/>
  <c r="O307" i="1"/>
  <c r="O308" i="1" s="1"/>
  <c r="O309" i="1" s="1"/>
  <c r="L307" i="1"/>
  <c r="L308" i="1" s="1"/>
  <c r="L309" i="1" s="1"/>
  <c r="R307" i="1"/>
  <c r="R308" i="1" s="1"/>
  <c r="R309" i="1" s="1"/>
  <c r="AD307" i="1"/>
  <c r="AD308" i="1" s="1"/>
  <c r="AD309" i="1" s="1"/>
  <c r="Q305" i="1"/>
  <c r="AG307" i="1"/>
  <c r="AG308" i="1" s="1"/>
  <c r="AG309" i="1" s="1"/>
  <c r="H306" i="1"/>
  <c r="J307" i="1"/>
  <c r="J308" i="1" s="1"/>
  <c r="J309" i="1" s="1"/>
  <c r="I307" i="1"/>
  <c r="I308" i="1" s="1"/>
  <c r="I309" i="1" s="1"/>
  <c r="S305" i="1"/>
  <c r="AF307" i="1"/>
  <c r="AF308" i="1" s="1"/>
  <c r="AF309" i="1" s="1"/>
  <c r="AC305" i="1"/>
  <c r="AC306" i="1"/>
  <c r="L306" i="1"/>
  <c r="L305" i="1"/>
  <c r="K307" i="1"/>
  <c r="K308" i="1" s="1"/>
  <c r="K309" i="1" s="1"/>
  <c r="K305" i="1"/>
  <c r="K306" i="1"/>
  <c r="W305" i="1"/>
  <c r="X306" i="1"/>
  <c r="X305" i="1"/>
  <c r="E305" i="1"/>
  <c r="E306" i="1"/>
  <c r="S306" i="1"/>
  <c r="R306" i="1"/>
  <c r="R305" i="1"/>
  <c r="I305" i="1"/>
  <c r="I306" i="1"/>
  <c r="AD306" i="1"/>
  <c r="AD305" i="1"/>
  <c r="N305" i="1"/>
  <c r="N306" i="1"/>
  <c r="AF305" i="1"/>
  <c r="AF306" i="1"/>
  <c r="H307" i="1"/>
  <c r="H308" i="1" s="1"/>
  <c r="H309" i="1" s="1"/>
  <c r="G305" i="1"/>
  <c r="G306" i="1"/>
  <c r="V306" i="1"/>
  <c r="V305" i="1"/>
  <c r="AA305" i="1"/>
  <c r="AA306" i="1"/>
  <c r="D307" i="1"/>
  <c r="AE306" i="1"/>
  <c r="AE305" i="1"/>
  <c r="AE307" i="1"/>
  <c r="AE308" i="1" s="1"/>
  <c r="AE309" i="1" s="1"/>
  <c r="M305" i="1"/>
  <c r="M306" i="1"/>
  <c r="AC307" i="1"/>
  <c r="AC308" i="1" s="1"/>
  <c r="AC309" i="1" s="1"/>
  <c r="AB306" i="1"/>
  <c r="J305" i="1"/>
  <c r="J306" i="1"/>
  <c r="Q307" i="1"/>
  <c r="Q308" i="1" s="1"/>
  <c r="Q309" i="1" s="1"/>
  <c r="AG305" i="1"/>
  <c r="AG306" i="1"/>
  <c r="H305" i="1"/>
  <c r="D305" i="1"/>
  <c r="Y306" i="1"/>
  <c r="Y305" i="1"/>
  <c r="T305" i="1"/>
  <c r="T306" i="1"/>
  <c r="P307" i="1"/>
  <c r="P308" i="1" s="1"/>
  <c r="P309" i="1" s="1"/>
  <c r="P305" i="1"/>
  <c r="P306" i="1"/>
  <c r="F305" i="1"/>
  <c r="F306" i="1"/>
  <c r="U305" i="1"/>
  <c r="U306" i="1"/>
  <c r="Z306" i="1"/>
  <c r="Z305" i="1"/>
  <c r="U307" i="1"/>
  <c r="U308" i="1" s="1"/>
  <c r="U309" i="1" s="1"/>
  <c r="O305" i="1"/>
  <c r="O306" i="1"/>
  <c r="V307" i="1"/>
  <c r="V308" i="1" s="1"/>
  <c r="V309" i="1" s="1"/>
  <c r="Q306" i="1"/>
  <c r="W307" i="1"/>
  <c r="W308" i="1" s="1"/>
  <c r="W309" i="1" s="1"/>
  <c r="BC306" i="1" l="1"/>
  <c r="BC305" i="1"/>
  <c r="D308" i="1"/>
  <c r="BC307" i="1"/>
  <c r="D309" i="1" l="1"/>
  <c r="BC309" i="1" s="1"/>
  <c r="BC308" i="1"/>
  <c r="BE308" i="1" l="1"/>
  <c r="E312" i="1" s="1"/>
  <c r="D312" i="1" l="1"/>
  <c r="AW313" i="1" s="1"/>
  <c r="AK313" i="1" l="1"/>
  <c r="AK316" i="1" s="1"/>
  <c r="AL313" i="1"/>
  <c r="AL314" i="1" s="1"/>
  <c r="D313" i="1"/>
  <c r="D316" i="1" s="1"/>
  <c r="AY313" i="1"/>
  <c r="AY314" i="1" s="1"/>
  <c r="AN313" i="1"/>
  <c r="AN316" i="1" s="1"/>
  <c r="P313" i="1"/>
  <c r="P315" i="1" s="1"/>
  <c r="Z313" i="1"/>
  <c r="Z314" i="1" s="1"/>
  <c r="E313" i="1"/>
  <c r="E314" i="1" s="1"/>
  <c r="AR313" i="1"/>
  <c r="AR315" i="1" s="1"/>
  <c r="G313" i="1"/>
  <c r="G315" i="1" s="1"/>
  <c r="AT313" i="1"/>
  <c r="AT315" i="1" s="1"/>
  <c r="X313" i="1"/>
  <c r="X316" i="1" s="1"/>
  <c r="AB313" i="1"/>
  <c r="AB315" i="1" s="1"/>
  <c r="AV313" i="1"/>
  <c r="AV316" i="1" s="1"/>
  <c r="AO313" i="1"/>
  <c r="AO316" i="1" s="1"/>
  <c r="Y313" i="1"/>
  <c r="Y316" i="1" s="1"/>
  <c r="T313" i="1"/>
  <c r="T315" i="1" s="1"/>
  <c r="AF313" i="1"/>
  <c r="AF315" i="1" s="1"/>
  <c r="AA313" i="1"/>
  <c r="AA316" i="1" s="1"/>
  <c r="J313" i="1"/>
  <c r="J315" i="1" s="1"/>
  <c r="K313" i="1"/>
  <c r="K315" i="1" s="1"/>
  <c r="AM313" i="1"/>
  <c r="AM314" i="1" s="1"/>
  <c r="Q313" i="1"/>
  <c r="Q316" i="1" s="1"/>
  <c r="AE313" i="1"/>
  <c r="AE316" i="1" s="1"/>
  <c r="H313" i="1"/>
  <c r="H314" i="1" s="1"/>
  <c r="F313" i="1"/>
  <c r="F315" i="1" s="1"/>
  <c r="AJ313" i="1"/>
  <c r="AJ316" i="1" s="1"/>
  <c r="M313" i="1"/>
  <c r="M315" i="1" s="1"/>
  <c r="W313" i="1"/>
  <c r="W316" i="1" s="1"/>
  <c r="BA313" i="1"/>
  <c r="BA316" i="1" s="1"/>
  <c r="AX313" i="1"/>
  <c r="AX316" i="1" s="1"/>
  <c r="AQ313" i="1"/>
  <c r="AQ316" i="1" s="1"/>
  <c r="I313" i="1"/>
  <c r="I314" i="1" s="1"/>
  <c r="O313" i="1"/>
  <c r="O315" i="1" s="1"/>
  <c r="S313" i="1"/>
  <c r="S314" i="1" s="1"/>
  <c r="AD313" i="1"/>
  <c r="AD315" i="1" s="1"/>
  <c r="AZ313" i="1"/>
  <c r="AZ315" i="1" s="1"/>
  <c r="V313" i="1"/>
  <c r="V314" i="1" s="1"/>
  <c r="AG313" i="1"/>
  <c r="AG316" i="1" s="1"/>
  <c r="AS313" i="1"/>
  <c r="AS316" i="1" s="1"/>
  <c r="AP313" i="1"/>
  <c r="AP316" i="1" s="1"/>
  <c r="L313" i="1"/>
  <c r="L315" i="1" s="1"/>
  <c r="U313" i="1"/>
  <c r="U316" i="1" s="1"/>
  <c r="N313" i="1"/>
  <c r="N316" i="1" s="1"/>
  <c r="R313" i="1"/>
  <c r="R315" i="1" s="1"/>
  <c r="AC313" i="1"/>
  <c r="AC315" i="1" s="1"/>
  <c r="AU313" i="1"/>
  <c r="AU315" i="1" s="1"/>
  <c r="AI313" i="1"/>
  <c r="AI316" i="1" s="1"/>
  <c r="AH313" i="1"/>
  <c r="AH316" i="1" s="1"/>
  <c r="AW314" i="1"/>
  <c r="AW316" i="1"/>
  <c r="AW315" i="1"/>
  <c r="D314" i="1" l="1"/>
  <c r="AT316" i="1"/>
  <c r="AT314" i="1"/>
  <c r="AA315" i="1"/>
  <c r="AZ316" i="1"/>
  <c r="AB314" i="1"/>
  <c r="K316" i="1"/>
  <c r="AB316" i="1"/>
  <c r="AN315" i="1"/>
  <c r="R316" i="1"/>
  <c r="AN314" i="1"/>
  <c r="W314" i="1"/>
  <c r="K314" i="1"/>
  <c r="AL316" i="1"/>
  <c r="AF314" i="1"/>
  <c r="AF319" i="1" s="1"/>
  <c r="AF320" i="1" s="1"/>
  <c r="AF321" i="1" s="1"/>
  <c r="AL315" i="1"/>
  <c r="AF316" i="1"/>
  <c r="AJ315" i="1"/>
  <c r="S315" i="1"/>
  <c r="S316" i="1"/>
  <c r="AJ314" i="1"/>
  <c r="U315" i="1"/>
  <c r="U314" i="1"/>
  <c r="D315" i="1"/>
  <c r="AA314" i="1"/>
  <c r="I315" i="1"/>
  <c r="AU316" i="1"/>
  <c r="AH314" i="1"/>
  <c r="X315" i="1"/>
  <c r="T316" i="1"/>
  <c r="AR314" i="1"/>
  <c r="Q314" i="1"/>
  <c r="BA315" i="1"/>
  <c r="M316" i="1"/>
  <c r="AY316" i="1"/>
  <c r="P314" i="1"/>
  <c r="I316" i="1"/>
  <c r="AH315" i="1"/>
  <c r="AM315" i="1"/>
  <c r="X314" i="1"/>
  <c r="X318" i="1" s="1"/>
  <c r="AK314" i="1"/>
  <c r="H315" i="1"/>
  <c r="AR316" i="1"/>
  <c r="AK315" i="1"/>
  <c r="AP315" i="1"/>
  <c r="G314" i="1"/>
  <c r="AP314" i="1"/>
  <c r="G316" i="1"/>
  <c r="R314" i="1"/>
  <c r="R319" i="1" s="1"/>
  <c r="R320" i="1" s="1"/>
  <c r="R321" i="1" s="1"/>
  <c r="F316" i="1"/>
  <c r="T314" i="1"/>
  <c r="AZ314" i="1"/>
  <c r="W315" i="1"/>
  <c r="H316" i="1"/>
  <c r="AC316" i="1"/>
  <c r="L316" i="1"/>
  <c r="L314" i="1"/>
  <c r="O314" i="1"/>
  <c r="F314" i="1"/>
  <c r="O316" i="1"/>
  <c r="O318" i="1" s="1"/>
  <c r="N315" i="1"/>
  <c r="V316" i="1"/>
  <c r="V319" i="1" s="1"/>
  <c r="V320" i="1" s="1"/>
  <c r="V321" i="1" s="1"/>
  <c r="AV315" i="1"/>
  <c r="V315" i="1"/>
  <c r="AV314" i="1"/>
  <c r="AC314" i="1"/>
  <c r="AC319" i="1" s="1"/>
  <c r="AC320" i="1" s="1"/>
  <c r="AC321" i="1" s="1"/>
  <c r="BA314" i="1"/>
  <c r="AM316" i="1"/>
  <c r="AD314" i="1"/>
  <c r="AD317" i="1" s="1"/>
  <c r="Q315" i="1"/>
  <c r="J314" i="1"/>
  <c r="J319" i="1" s="1"/>
  <c r="J320" i="1" s="1"/>
  <c r="J321" i="1" s="1"/>
  <c r="P316" i="1"/>
  <c r="AG314" i="1"/>
  <c r="AG319" i="1" s="1"/>
  <c r="AG320" i="1" s="1"/>
  <c r="AG321" i="1" s="1"/>
  <c r="AX315" i="1"/>
  <c r="AG315" i="1"/>
  <c r="E316" i="1"/>
  <c r="E315" i="1"/>
  <c r="AY315" i="1"/>
  <c r="Z316" i="1"/>
  <c r="Z319" i="1" s="1"/>
  <c r="Z320" i="1" s="1"/>
  <c r="Z321" i="1" s="1"/>
  <c r="AQ314" i="1"/>
  <c r="AQ315" i="1"/>
  <c r="AI315" i="1"/>
  <c r="Z315" i="1"/>
  <c r="J316" i="1"/>
  <c r="AE314" i="1"/>
  <c r="AI314" i="1"/>
  <c r="AE315" i="1"/>
  <c r="Y315" i="1"/>
  <c r="AO314" i="1"/>
  <c r="Y314" i="1"/>
  <c r="Y319" i="1" s="1"/>
  <c r="Y320" i="1" s="1"/>
  <c r="Y321" i="1" s="1"/>
  <c r="AO315" i="1"/>
  <c r="N314" i="1"/>
  <c r="N317" i="1" s="1"/>
  <c r="M314" i="1"/>
  <c r="M319" i="1" s="1"/>
  <c r="M320" i="1" s="1"/>
  <c r="M321" i="1" s="1"/>
  <c r="AD316" i="1"/>
  <c r="AX314" i="1"/>
  <c r="AS315" i="1"/>
  <c r="AU314" i="1"/>
  <c r="AS314" i="1"/>
  <c r="I319" i="1"/>
  <c r="I320" i="1" s="1"/>
  <c r="I321" i="1" s="1"/>
  <c r="K317" i="1"/>
  <c r="K319" i="1"/>
  <c r="K320" i="1" s="1"/>
  <c r="K321" i="1" s="1"/>
  <c r="S319" i="1"/>
  <c r="S320" i="1" s="1"/>
  <c r="S321" i="1" s="1"/>
  <c r="E319" i="1"/>
  <c r="E320" i="1" s="1"/>
  <c r="E321" i="1" s="1"/>
  <c r="G319" i="1"/>
  <c r="G320" i="1" s="1"/>
  <c r="G321" i="1" s="1"/>
  <c r="L319" i="1"/>
  <c r="L320" i="1" s="1"/>
  <c r="L321" i="1" s="1"/>
  <c r="F319" i="1"/>
  <c r="F320" i="1" s="1"/>
  <c r="F321" i="1" s="1"/>
  <c r="E317" i="1"/>
  <c r="S317" i="1"/>
  <c r="O317" i="1"/>
  <c r="K318" i="1"/>
  <c r="D317" i="1"/>
  <c r="D318" i="1"/>
  <c r="I318" i="1"/>
  <c r="I317" i="1"/>
  <c r="H318" i="1"/>
  <c r="H317" i="1"/>
  <c r="J317" i="1"/>
  <c r="J318" i="1"/>
  <c r="M318" i="1"/>
  <c r="E318" i="1"/>
  <c r="X319" i="1"/>
  <c r="X320" i="1" s="1"/>
  <c r="X321" i="1" s="1"/>
  <c r="L317" i="1"/>
  <c r="L318" i="1"/>
  <c r="G317" i="1"/>
  <c r="G318" i="1"/>
  <c r="D319" i="1"/>
  <c r="F318" i="1"/>
  <c r="F317" i="1"/>
  <c r="S318" i="1"/>
  <c r="H319" i="1"/>
  <c r="H320" i="1" s="1"/>
  <c r="H321" i="1" s="1"/>
  <c r="AF318" i="1" l="1"/>
  <c r="AF317" i="1"/>
  <c r="AA318" i="1"/>
  <c r="Z317" i="1"/>
  <c r="Z318" i="1"/>
  <c r="AB318" i="1"/>
  <c r="U317" i="1"/>
  <c r="AB317" i="1"/>
  <c r="V318" i="1"/>
  <c r="AB319" i="1"/>
  <c r="AB320" i="1" s="1"/>
  <c r="AB321" i="1" s="1"/>
  <c r="W318" i="1"/>
  <c r="W319" i="1"/>
  <c r="W320" i="1" s="1"/>
  <c r="W321" i="1" s="1"/>
  <c r="AA319" i="1"/>
  <c r="AA320" i="1" s="1"/>
  <c r="AA321" i="1" s="1"/>
  <c r="T319" i="1"/>
  <c r="T320" i="1" s="1"/>
  <c r="T321" i="1" s="1"/>
  <c r="U319" i="1"/>
  <c r="U320" i="1" s="1"/>
  <c r="U321" i="1" s="1"/>
  <c r="AE318" i="1"/>
  <c r="U318" i="1"/>
  <c r="T318" i="1"/>
  <c r="W317" i="1"/>
  <c r="AC318" i="1"/>
  <c r="X317" i="1"/>
  <c r="Q319" i="1"/>
  <c r="Q320" i="1" s="1"/>
  <c r="Q321" i="1" s="1"/>
  <c r="P319" i="1"/>
  <c r="P320" i="1" s="1"/>
  <c r="P321" i="1" s="1"/>
  <c r="AA317" i="1"/>
  <c r="AC317" i="1"/>
  <c r="P318" i="1"/>
  <c r="AG317" i="1"/>
  <c r="AE317" i="1"/>
  <c r="T317" i="1"/>
  <c r="AG318" i="1"/>
  <c r="R318" i="1"/>
  <c r="M317" i="1"/>
  <c r="R317" i="1"/>
  <c r="AE319" i="1"/>
  <c r="AE320" i="1" s="1"/>
  <c r="AE321" i="1" s="1"/>
  <c r="V317" i="1"/>
  <c r="O319" i="1"/>
  <c r="O320" i="1" s="1"/>
  <c r="O321" i="1" s="1"/>
  <c r="Q317" i="1"/>
  <c r="Q318" i="1"/>
  <c r="N319" i="1"/>
  <c r="N320" i="1" s="1"/>
  <c r="N321" i="1" s="1"/>
  <c r="P317" i="1"/>
  <c r="AD319" i="1"/>
  <c r="AD320" i="1" s="1"/>
  <c r="AD321" i="1" s="1"/>
  <c r="AD318" i="1"/>
  <c r="N318" i="1"/>
  <c r="Y317" i="1"/>
  <c r="Y318" i="1"/>
  <c r="BC317" i="1"/>
  <c r="D320" i="1"/>
  <c r="BC319" i="1"/>
  <c r="BC318" i="1"/>
  <c r="D321" i="1" l="1"/>
  <c r="BC321" i="1" s="1"/>
  <c r="BC320" i="1"/>
  <c r="BE320" i="1" l="1"/>
  <c r="E324" i="1" s="1"/>
  <c r="D324" i="1" l="1"/>
  <c r="N325" i="1" l="1"/>
  <c r="AD325" i="1"/>
  <c r="AI325" i="1"/>
  <c r="AT325" i="1"/>
  <c r="O325" i="1"/>
  <c r="M325" i="1"/>
  <c r="AP325" i="1"/>
  <c r="G325" i="1"/>
  <c r="AN325" i="1"/>
  <c r="AM325" i="1"/>
  <c r="AZ325" i="1"/>
  <c r="AA325" i="1"/>
  <c r="AG325" i="1"/>
  <c r="S325" i="1"/>
  <c r="AX325" i="1"/>
  <c r="AB325" i="1"/>
  <c r="AK325" i="1"/>
  <c r="AS325" i="1"/>
  <c r="Y325" i="1"/>
  <c r="AO325" i="1"/>
  <c r="I325" i="1"/>
  <c r="L325" i="1"/>
  <c r="E325" i="1"/>
  <c r="AL325" i="1"/>
  <c r="V325" i="1"/>
  <c r="X325" i="1"/>
  <c r="Q325" i="1"/>
  <c r="Z325" i="1"/>
  <c r="AV325" i="1"/>
  <c r="T325" i="1"/>
  <c r="P325" i="1"/>
  <c r="AH325" i="1"/>
  <c r="AC325" i="1"/>
  <c r="AU325" i="1"/>
  <c r="H325" i="1"/>
  <c r="AF325" i="1"/>
  <c r="U325" i="1"/>
  <c r="AW325" i="1"/>
  <c r="AE325" i="1"/>
  <c r="D325" i="1"/>
  <c r="K325" i="1"/>
  <c r="AJ325" i="1"/>
  <c r="AY325" i="1"/>
  <c r="R325" i="1"/>
  <c r="AR325" i="1"/>
  <c r="F325" i="1"/>
  <c r="W325" i="1"/>
  <c r="BA325" i="1"/>
  <c r="J325" i="1"/>
  <c r="AQ325" i="1"/>
  <c r="AZ326" i="1" l="1"/>
  <c r="AZ327" i="1"/>
  <c r="AZ328" i="1"/>
  <c r="AY328" i="1"/>
  <c r="AY326" i="1"/>
  <c r="AY327" i="1"/>
  <c r="BA326" i="1"/>
  <c r="BA327" i="1"/>
  <c r="BA328" i="1"/>
  <c r="AA327" i="1"/>
  <c r="AA328" i="1"/>
  <c r="AA326" i="1"/>
  <c r="H326" i="1"/>
  <c r="H327" i="1"/>
  <c r="H328" i="1"/>
  <c r="AU326" i="1"/>
  <c r="AU328" i="1"/>
  <c r="AU327" i="1"/>
  <c r="AN327" i="1"/>
  <c r="AN328" i="1"/>
  <c r="AN326" i="1"/>
  <c r="P328" i="1"/>
  <c r="P326" i="1"/>
  <c r="P327" i="1"/>
  <c r="AF326" i="1"/>
  <c r="AF328" i="1"/>
  <c r="AF327" i="1"/>
  <c r="W328" i="1"/>
  <c r="W327" i="1"/>
  <c r="W326" i="1"/>
  <c r="F327" i="1"/>
  <c r="F328" i="1"/>
  <c r="F326" i="1"/>
  <c r="AM327" i="1"/>
  <c r="AM326" i="1"/>
  <c r="AM328" i="1"/>
  <c r="AC326" i="1"/>
  <c r="AC328" i="1"/>
  <c r="AC327" i="1"/>
  <c r="AH327" i="1"/>
  <c r="AH326" i="1"/>
  <c r="AH328" i="1"/>
  <c r="G327" i="1"/>
  <c r="G328" i="1"/>
  <c r="G326" i="1"/>
  <c r="Y328" i="1"/>
  <c r="Y327" i="1"/>
  <c r="Y326" i="1"/>
  <c r="AJ328" i="1"/>
  <c r="AJ326" i="1"/>
  <c r="AJ327" i="1"/>
  <c r="T328" i="1"/>
  <c r="T326" i="1"/>
  <c r="T327" i="1"/>
  <c r="K328" i="1"/>
  <c r="K327" i="1"/>
  <c r="K326" i="1"/>
  <c r="AK326" i="1"/>
  <c r="AK327" i="1"/>
  <c r="AK328" i="1"/>
  <c r="Z327" i="1"/>
  <c r="Z328" i="1"/>
  <c r="Z326" i="1"/>
  <c r="AT326" i="1"/>
  <c r="AT328" i="1"/>
  <c r="AT327" i="1"/>
  <c r="AE327" i="1"/>
  <c r="AE328" i="1"/>
  <c r="AE326" i="1"/>
  <c r="Q326" i="1"/>
  <c r="Q328" i="1"/>
  <c r="Q327" i="1"/>
  <c r="AI328" i="1"/>
  <c r="AI327" i="1"/>
  <c r="AI326" i="1"/>
  <c r="AQ326" i="1"/>
  <c r="AQ327" i="1"/>
  <c r="AQ328" i="1"/>
  <c r="AW326" i="1"/>
  <c r="AW328" i="1"/>
  <c r="AW327" i="1"/>
  <c r="X326" i="1"/>
  <c r="X328" i="1"/>
  <c r="X327" i="1"/>
  <c r="S327" i="1"/>
  <c r="S328" i="1"/>
  <c r="S326" i="1"/>
  <c r="AD327" i="1"/>
  <c r="AD326" i="1"/>
  <c r="AD328" i="1"/>
  <c r="AL328" i="1"/>
  <c r="AL326" i="1"/>
  <c r="AL327" i="1"/>
  <c r="E327" i="1"/>
  <c r="E326" i="1"/>
  <c r="E328" i="1"/>
  <c r="L328" i="1"/>
  <c r="L327" i="1"/>
  <c r="L326" i="1"/>
  <c r="AR326" i="1"/>
  <c r="AR328" i="1"/>
  <c r="AR327" i="1"/>
  <c r="I328" i="1"/>
  <c r="I327" i="1"/>
  <c r="I326" i="1"/>
  <c r="R326" i="1"/>
  <c r="R327" i="1"/>
  <c r="R328" i="1"/>
  <c r="AO326" i="1"/>
  <c r="AO327" i="1"/>
  <c r="AO328" i="1"/>
  <c r="AP326" i="1"/>
  <c r="AP327" i="1"/>
  <c r="AP328" i="1"/>
  <c r="AS326" i="1"/>
  <c r="AS328" i="1"/>
  <c r="AS327" i="1"/>
  <c r="M328" i="1"/>
  <c r="M326" i="1"/>
  <c r="M327" i="1"/>
  <c r="AV328" i="1"/>
  <c r="AV326" i="1"/>
  <c r="AV327" i="1"/>
  <c r="O328" i="1"/>
  <c r="O326" i="1"/>
  <c r="O327" i="1"/>
  <c r="D326" i="1"/>
  <c r="D328" i="1"/>
  <c r="D327" i="1"/>
  <c r="AB327" i="1"/>
  <c r="AB328" i="1"/>
  <c r="AB326" i="1"/>
  <c r="AX328" i="1"/>
  <c r="AX326" i="1"/>
  <c r="AX327" i="1"/>
  <c r="J328" i="1"/>
  <c r="J326" i="1"/>
  <c r="J327" i="1"/>
  <c r="U327" i="1"/>
  <c r="U326" i="1"/>
  <c r="U328" i="1"/>
  <c r="V328" i="1"/>
  <c r="V327" i="1"/>
  <c r="V326" i="1"/>
  <c r="AG326" i="1"/>
  <c r="AG328" i="1"/>
  <c r="AG327" i="1"/>
  <c r="N328" i="1"/>
  <c r="N326" i="1"/>
  <c r="N331" i="1" s="1"/>
  <c r="N332" i="1" s="1"/>
  <c r="N333" i="1" s="1"/>
  <c r="N327" i="1"/>
  <c r="Q331" i="1" l="1"/>
  <c r="Q332" i="1" s="1"/>
  <c r="Q333" i="1" s="1"/>
  <c r="D331" i="1"/>
  <c r="D332" i="1" s="1"/>
  <c r="V331" i="1"/>
  <c r="V332" i="1" s="1"/>
  <c r="V333" i="1" s="1"/>
  <c r="R331" i="1"/>
  <c r="R332" i="1" s="1"/>
  <c r="R333" i="1" s="1"/>
  <c r="L331" i="1"/>
  <c r="L332" i="1" s="1"/>
  <c r="L333" i="1" s="1"/>
  <c r="X329" i="1"/>
  <c r="AF330" i="1"/>
  <c r="AB331" i="1"/>
  <c r="AB332" i="1" s="1"/>
  <c r="AB333" i="1" s="1"/>
  <c r="G331" i="1"/>
  <c r="G332" i="1" s="1"/>
  <c r="G333" i="1" s="1"/>
  <c r="E331" i="1"/>
  <c r="E332" i="1" s="1"/>
  <c r="E333" i="1" s="1"/>
  <c r="S331" i="1"/>
  <c r="S332" i="1" s="1"/>
  <c r="S333" i="1" s="1"/>
  <c r="W331" i="1"/>
  <c r="W332" i="1" s="1"/>
  <c r="W333" i="1" s="1"/>
  <c r="AD331" i="1"/>
  <c r="AD332" i="1" s="1"/>
  <c r="AD333" i="1" s="1"/>
  <c r="K331" i="1"/>
  <c r="K332" i="1" s="1"/>
  <c r="K333" i="1" s="1"/>
  <c r="R330" i="1"/>
  <c r="Q329" i="1"/>
  <c r="Y331" i="1"/>
  <c r="Y332" i="1" s="1"/>
  <c r="Y333" i="1" s="1"/>
  <c r="AC331" i="1"/>
  <c r="AC332" i="1" s="1"/>
  <c r="AC333" i="1" s="1"/>
  <c r="AG331" i="1"/>
  <c r="AG332" i="1" s="1"/>
  <c r="AG333" i="1" s="1"/>
  <c r="J331" i="1"/>
  <c r="J332" i="1" s="1"/>
  <c r="J333" i="1" s="1"/>
  <c r="H331" i="1"/>
  <c r="H332" i="1" s="1"/>
  <c r="H333" i="1" s="1"/>
  <c r="AE331" i="1"/>
  <c r="AE332" i="1" s="1"/>
  <c r="AE333" i="1" s="1"/>
  <c r="F331" i="1"/>
  <c r="F332" i="1" s="1"/>
  <c r="F333" i="1" s="1"/>
  <c r="T331" i="1"/>
  <c r="T332" i="1" s="1"/>
  <c r="T333" i="1" s="1"/>
  <c r="I329" i="1"/>
  <c r="Z331" i="1"/>
  <c r="Z332" i="1" s="1"/>
  <c r="Z333" i="1" s="1"/>
  <c r="AF331" i="1"/>
  <c r="AF332" i="1" s="1"/>
  <c r="AF333" i="1" s="1"/>
  <c r="N330" i="1"/>
  <c r="N329" i="1"/>
  <c r="K330" i="1"/>
  <c r="K329" i="1"/>
  <c r="AC330" i="1"/>
  <c r="AC329" i="1"/>
  <c r="P330" i="1"/>
  <c r="P329" i="1"/>
  <c r="V329" i="1"/>
  <c r="V330" i="1"/>
  <c r="AE329" i="1"/>
  <c r="AE330" i="1"/>
  <c r="R329" i="1"/>
  <c r="D329" i="1"/>
  <c r="D330" i="1"/>
  <c r="I331" i="1"/>
  <c r="I332" i="1" s="1"/>
  <c r="I333" i="1" s="1"/>
  <c r="G330" i="1"/>
  <c r="G329" i="1"/>
  <c r="X330" i="1"/>
  <c r="L329" i="1"/>
  <c r="L330" i="1"/>
  <c r="J329" i="1"/>
  <c r="J330" i="1"/>
  <c r="I330" i="1"/>
  <c r="P331" i="1"/>
  <c r="P332" i="1" s="1"/>
  <c r="P333" i="1" s="1"/>
  <c r="H329" i="1"/>
  <c r="H330" i="1"/>
  <c r="AA329" i="1"/>
  <c r="AA330" i="1"/>
  <c r="AB330" i="1"/>
  <c r="AB329" i="1"/>
  <c r="W330" i="1"/>
  <c r="W329" i="1"/>
  <c r="AD329" i="1"/>
  <c r="AD330" i="1"/>
  <c r="U331" i="1"/>
  <c r="U332" i="1" s="1"/>
  <c r="U333" i="1" s="1"/>
  <c r="U329" i="1"/>
  <c r="U330" i="1"/>
  <c r="M331" i="1"/>
  <c r="M332" i="1" s="1"/>
  <c r="M333" i="1" s="1"/>
  <c r="M330" i="1"/>
  <c r="M329" i="1"/>
  <c r="Y329" i="1"/>
  <c r="Y330" i="1"/>
  <c r="S329" i="1"/>
  <c r="S330" i="1"/>
  <c r="E329" i="1"/>
  <c r="E330" i="1"/>
  <c r="AF329" i="1"/>
  <c r="X331" i="1"/>
  <c r="X332" i="1" s="1"/>
  <c r="X333" i="1" s="1"/>
  <c r="AG330" i="1"/>
  <c r="AG329" i="1"/>
  <c r="O331" i="1"/>
  <c r="O332" i="1" s="1"/>
  <c r="O333" i="1" s="1"/>
  <c r="O329" i="1"/>
  <c r="O330" i="1"/>
  <c r="Q330" i="1"/>
  <c r="Z329" i="1"/>
  <c r="Z330" i="1"/>
  <c r="T329" i="1"/>
  <c r="T330" i="1"/>
  <c r="F329" i="1"/>
  <c r="F330" i="1"/>
  <c r="AA331" i="1"/>
  <c r="AA332" i="1" s="1"/>
  <c r="AA333" i="1" s="1"/>
  <c r="BC331" i="1" l="1"/>
  <c r="D333" i="1"/>
  <c r="BC333" i="1" s="1"/>
  <c r="BC332" i="1"/>
  <c r="BC330" i="1"/>
  <c r="BC329" i="1"/>
  <c r="BE332" i="1" l="1"/>
  <c r="D336" i="1" s="1"/>
  <c r="E336" i="1" l="1"/>
  <c r="Y337" i="1" s="1"/>
  <c r="I337" i="1" l="1"/>
  <c r="I339" i="1" s="1"/>
  <c r="S337" i="1"/>
  <c r="S340" i="1" s="1"/>
  <c r="AB337" i="1"/>
  <c r="AB338" i="1" s="1"/>
  <c r="AF337" i="1"/>
  <c r="AF338" i="1" s="1"/>
  <c r="T337" i="1"/>
  <c r="T340" i="1" s="1"/>
  <c r="AL337" i="1"/>
  <c r="AL340" i="1" s="1"/>
  <c r="AZ337" i="1"/>
  <c r="AZ338" i="1" s="1"/>
  <c r="D337" i="1"/>
  <c r="D339" i="1" s="1"/>
  <c r="F337" i="1"/>
  <c r="F339" i="1" s="1"/>
  <c r="AR337" i="1"/>
  <c r="AR339" i="1" s="1"/>
  <c r="AQ337" i="1"/>
  <c r="AQ340" i="1" s="1"/>
  <c r="AK337" i="1"/>
  <c r="AK340" i="1" s="1"/>
  <c r="AT337" i="1"/>
  <c r="AT340" i="1" s="1"/>
  <c r="U337" i="1"/>
  <c r="U340" i="1" s="1"/>
  <c r="AN337" i="1"/>
  <c r="AN338" i="1" s="1"/>
  <c r="E337" i="1"/>
  <c r="E339" i="1" s="1"/>
  <c r="R337" i="1"/>
  <c r="R339" i="1" s="1"/>
  <c r="AY337" i="1"/>
  <c r="AY338" i="1" s="1"/>
  <c r="AC337" i="1"/>
  <c r="AC338" i="1" s="1"/>
  <c r="AH337" i="1"/>
  <c r="AH340" i="1" s="1"/>
  <c r="V337" i="1"/>
  <c r="V340" i="1" s="1"/>
  <c r="L337" i="1"/>
  <c r="L340" i="1" s="1"/>
  <c r="AD337" i="1"/>
  <c r="AD338" i="1" s="1"/>
  <c r="Z337" i="1"/>
  <c r="Z339" i="1" s="1"/>
  <c r="J337" i="1"/>
  <c r="J340" i="1" s="1"/>
  <c r="W337" i="1"/>
  <c r="W338" i="1" s="1"/>
  <c r="AO337" i="1"/>
  <c r="AO339" i="1" s="1"/>
  <c r="AG337" i="1"/>
  <c r="AG338" i="1" s="1"/>
  <c r="AE337" i="1"/>
  <c r="AE339" i="1" s="1"/>
  <c r="Q337" i="1"/>
  <c r="Q339" i="1" s="1"/>
  <c r="AM337" i="1"/>
  <c r="AM339" i="1" s="1"/>
  <c r="K337" i="1"/>
  <c r="K339" i="1" s="1"/>
  <c r="M337" i="1"/>
  <c r="M338" i="1" s="1"/>
  <c r="AA337" i="1"/>
  <c r="AA338" i="1" s="1"/>
  <c r="G337" i="1"/>
  <c r="G339" i="1" s="1"/>
  <c r="H337" i="1"/>
  <c r="H339" i="1" s="1"/>
  <c r="AU337" i="1"/>
  <c r="AU339" i="1" s="1"/>
  <c r="AP337" i="1"/>
  <c r="AP339" i="1" s="1"/>
  <c r="BA337" i="1"/>
  <c r="BA338" i="1" s="1"/>
  <c r="N337" i="1"/>
  <c r="N338" i="1" s="1"/>
  <c r="P337" i="1"/>
  <c r="P338" i="1" s="1"/>
  <c r="AI337" i="1"/>
  <c r="AI339" i="1" s="1"/>
  <c r="AV337" i="1"/>
  <c r="AV339" i="1" s="1"/>
  <c r="O337" i="1"/>
  <c r="O338" i="1" s="1"/>
  <c r="AS337" i="1"/>
  <c r="AS340" i="1" s="1"/>
  <c r="AJ337" i="1"/>
  <c r="AJ338" i="1" s="1"/>
  <c r="AW337" i="1"/>
  <c r="AW338" i="1" s="1"/>
  <c r="X337" i="1"/>
  <c r="X338" i="1" s="1"/>
  <c r="AX337" i="1"/>
  <c r="AX338" i="1" s="1"/>
  <c r="S339" i="1"/>
  <c r="Y340" i="1"/>
  <c r="Y338" i="1"/>
  <c r="Y339" i="1"/>
  <c r="AK339" i="1" l="1"/>
  <c r="AF340" i="1"/>
  <c r="V338" i="1"/>
  <c r="AR340" i="1"/>
  <c r="S338" i="1"/>
  <c r="AV338" i="1"/>
  <c r="AZ339" i="1"/>
  <c r="AT339" i="1"/>
  <c r="AH339" i="1"/>
  <c r="H338" i="1"/>
  <c r="AF339" i="1"/>
  <c r="I340" i="1"/>
  <c r="AI338" i="1"/>
  <c r="AV340" i="1"/>
  <c r="AA339" i="1"/>
  <c r="AA343" i="1" s="1"/>
  <c r="AA344" i="1" s="1"/>
  <c r="AA345" i="1" s="1"/>
  <c r="W339" i="1"/>
  <c r="W343" i="1" s="1"/>
  <c r="W344" i="1" s="1"/>
  <c r="W345" i="1" s="1"/>
  <c r="AB340" i="1"/>
  <c r="AB342" i="1" s="1"/>
  <c r="W340" i="1"/>
  <c r="AY339" i="1"/>
  <c r="AB339" i="1"/>
  <c r="AY340" i="1"/>
  <c r="AO340" i="1"/>
  <c r="AQ339" i="1"/>
  <c r="AR338" i="1"/>
  <c r="AZ340" i="1"/>
  <c r="BA340" i="1"/>
  <c r="AC339" i="1"/>
  <c r="AC342" i="1" s="1"/>
  <c r="AH338" i="1"/>
  <c r="AK338" i="1"/>
  <c r="AC340" i="1"/>
  <c r="H340" i="1"/>
  <c r="O340" i="1"/>
  <c r="O342" i="1" s="1"/>
  <c r="G340" i="1"/>
  <c r="AS339" i="1"/>
  <c r="V339" i="1"/>
  <c r="L338" i="1"/>
  <c r="AL338" i="1"/>
  <c r="AT338" i="1"/>
  <c r="AG339" i="1"/>
  <c r="AE338" i="1"/>
  <c r="AE343" i="1" s="1"/>
  <c r="AE344" i="1" s="1"/>
  <c r="AE345" i="1" s="1"/>
  <c r="AG340" i="1"/>
  <c r="AG342" i="1" s="1"/>
  <c r="O339" i="1"/>
  <c r="P339" i="1"/>
  <c r="J339" i="1"/>
  <c r="AS338" i="1"/>
  <c r="AE340" i="1"/>
  <c r="T338" i="1"/>
  <c r="T341" i="1" s="1"/>
  <c r="AU338" i="1"/>
  <c r="T339" i="1"/>
  <c r="P340" i="1"/>
  <c r="P343" i="1" s="1"/>
  <c r="P344" i="1" s="1"/>
  <c r="P345" i="1" s="1"/>
  <c r="F338" i="1"/>
  <c r="J338" i="1"/>
  <c r="J342" i="1" s="1"/>
  <c r="F340" i="1"/>
  <c r="AO338" i="1"/>
  <c r="AA340" i="1"/>
  <c r="AW339" i="1"/>
  <c r="Z340" i="1"/>
  <c r="E338" i="1"/>
  <c r="K338" i="1"/>
  <c r="Z338" i="1"/>
  <c r="K340" i="1"/>
  <c r="X340" i="1"/>
  <c r="X343" i="1" s="1"/>
  <c r="X344" i="1" s="1"/>
  <c r="X345" i="1" s="1"/>
  <c r="V343" i="1"/>
  <c r="V344" i="1" s="1"/>
  <c r="V345" i="1" s="1"/>
  <c r="E340" i="1"/>
  <c r="X339" i="1"/>
  <c r="AD340" i="1"/>
  <c r="AW340" i="1"/>
  <c r="D340" i="1"/>
  <c r="N340" i="1"/>
  <c r="N342" i="1" s="1"/>
  <c r="M339" i="1"/>
  <c r="R340" i="1"/>
  <c r="N339" i="1"/>
  <c r="AX340" i="1"/>
  <c r="AM340" i="1"/>
  <c r="D338" i="1"/>
  <c r="AN340" i="1"/>
  <c r="AI340" i="1"/>
  <c r="R338" i="1"/>
  <c r="H343" i="1"/>
  <c r="H344" i="1" s="1"/>
  <c r="H345" i="1" s="1"/>
  <c r="M340" i="1"/>
  <c r="M341" i="1" s="1"/>
  <c r="I338" i="1"/>
  <c r="I341" i="1" s="1"/>
  <c r="BA339" i="1"/>
  <c r="AX339" i="1"/>
  <c r="AM338" i="1"/>
  <c r="AF343" i="1"/>
  <c r="AF344" i="1" s="1"/>
  <c r="AF345" i="1" s="1"/>
  <c r="AN339" i="1"/>
  <c r="AU340" i="1"/>
  <c r="AJ339" i="1"/>
  <c r="Q340" i="1"/>
  <c r="U339" i="1"/>
  <c r="AP338" i="1"/>
  <c r="AJ340" i="1"/>
  <c r="G338" i="1"/>
  <c r="G343" i="1" s="1"/>
  <c r="G344" i="1" s="1"/>
  <c r="G345" i="1" s="1"/>
  <c r="Q338" i="1"/>
  <c r="Q343" i="1" s="1"/>
  <c r="Q344" i="1" s="1"/>
  <c r="Q345" i="1" s="1"/>
  <c r="L339" i="1"/>
  <c r="L343" i="1" s="1"/>
  <c r="L344" i="1" s="1"/>
  <c r="L345" i="1" s="1"/>
  <c r="U338" i="1"/>
  <c r="U341" i="1" s="1"/>
  <c r="AP340" i="1"/>
  <c r="AL339" i="1"/>
  <c r="E343" i="1"/>
  <c r="E344" i="1" s="1"/>
  <c r="E345" i="1" s="1"/>
  <c r="AQ338" i="1"/>
  <c r="AD339" i="1"/>
  <c r="AD343" i="1" s="1"/>
  <c r="AD344" i="1" s="1"/>
  <c r="AD345" i="1" s="1"/>
  <c r="D343" i="1"/>
  <c r="D344" i="1" s="1"/>
  <c r="S343" i="1"/>
  <c r="S344" i="1" s="1"/>
  <c r="S345" i="1" s="1"/>
  <c r="Y343" i="1"/>
  <c r="Y344" i="1" s="1"/>
  <c r="Y345" i="1" s="1"/>
  <c r="AB343" i="1"/>
  <c r="AB344" i="1" s="1"/>
  <c r="AB345" i="1" s="1"/>
  <c r="J343" i="1"/>
  <c r="J344" i="1" s="1"/>
  <c r="J345" i="1" s="1"/>
  <c r="AC343" i="1"/>
  <c r="AC344" i="1" s="1"/>
  <c r="AC345" i="1" s="1"/>
  <c r="V341" i="1"/>
  <c r="V342" i="1"/>
  <c r="E341" i="1"/>
  <c r="E342" i="1"/>
  <c r="G341" i="1"/>
  <c r="G342" i="1"/>
  <c r="J341" i="1"/>
  <c r="M342" i="1"/>
  <c r="H341" i="1"/>
  <c r="H342" i="1"/>
  <c r="AF342" i="1"/>
  <c r="AF341" i="1"/>
  <c r="Y342" i="1"/>
  <c r="Y341" i="1"/>
  <c r="P342" i="1"/>
  <c r="P341" i="1"/>
  <c r="K341" i="1"/>
  <c r="K342" i="1"/>
  <c r="I342" i="1"/>
  <c r="AC341" i="1"/>
  <c r="F342" i="1"/>
  <c r="F341" i="1"/>
  <c r="D341" i="1"/>
  <c r="D342" i="1"/>
  <c r="S341" i="1"/>
  <c r="S342" i="1"/>
  <c r="N343" i="1"/>
  <c r="N344" i="1" s="1"/>
  <c r="N345" i="1" s="1"/>
  <c r="F343" i="1"/>
  <c r="F344" i="1" s="1"/>
  <c r="F345" i="1" s="1"/>
  <c r="X342" i="1" l="1"/>
  <c r="AA342" i="1"/>
  <c r="Z341" i="1"/>
  <c r="AA341" i="1"/>
  <c r="T343" i="1"/>
  <c r="T344" i="1" s="1"/>
  <c r="T345" i="1" s="1"/>
  <c r="W341" i="1"/>
  <c r="W342" i="1"/>
  <c r="AB341" i="1"/>
  <c r="AE342" i="1"/>
  <c r="R341" i="1"/>
  <c r="O341" i="1"/>
  <c r="O343" i="1"/>
  <c r="O344" i="1" s="1"/>
  <c r="O345" i="1" s="1"/>
  <c r="AE341" i="1"/>
  <c r="U342" i="1"/>
  <c r="X341" i="1"/>
  <c r="N341" i="1"/>
  <c r="T342" i="1"/>
  <c r="AG343" i="1"/>
  <c r="AG344" i="1" s="1"/>
  <c r="AG345" i="1" s="1"/>
  <c r="AG341" i="1"/>
  <c r="L341" i="1"/>
  <c r="Z342" i="1"/>
  <c r="R342" i="1"/>
  <c r="R343" i="1"/>
  <c r="R344" i="1" s="1"/>
  <c r="R345" i="1" s="1"/>
  <c r="K343" i="1"/>
  <c r="K344" i="1" s="1"/>
  <c r="K345" i="1" s="1"/>
  <c r="Z343" i="1"/>
  <c r="Z344" i="1" s="1"/>
  <c r="Z345" i="1" s="1"/>
  <c r="U343" i="1"/>
  <c r="U344" i="1" s="1"/>
  <c r="U345" i="1" s="1"/>
  <c r="L342" i="1"/>
  <c r="M343" i="1"/>
  <c r="M344" i="1" s="1"/>
  <c r="M345" i="1" s="1"/>
  <c r="I343" i="1"/>
  <c r="I344" i="1" s="1"/>
  <c r="I345" i="1" s="1"/>
  <c r="Q342" i="1"/>
  <c r="AD341" i="1"/>
  <c r="Q341" i="1"/>
  <c r="AD342" i="1"/>
  <c r="BC341" i="1"/>
  <c r="BC342" i="1"/>
  <c r="BC343" i="1"/>
  <c r="D345" i="1"/>
  <c r="BC344" i="1" l="1"/>
  <c r="BC345" i="1"/>
  <c r="BE34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<sst xmlns="http://schemas.openxmlformats.org/spreadsheetml/2006/main" count="476" uniqueCount="61">
  <si>
    <t>Drop number</t>
  </si>
  <si>
    <t>x = explosion</t>
  </si>
  <si>
    <t>o = no explosion</t>
  </si>
  <si>
    <t>Analysis</t>
  </si>
  <si>
    <t>alpha:</t>
  </si>
  <si>
    <t>Lower:</t>
  </si>
  <si>
    <t>Upper:</t>
  </si>
  <si>
    <t>input</t>
  </si>
  <si>
    <t>x/o</t>
  </si>
  <si>
    <t>1/0</t>
  </si>
  <si>
    <t>beta:</t>
  </si>
  <si>
    <t>sigma:</t>
  </si>
  <si>
    <t>Newton-Raphson</t>
  </si>
  <si>
    <t>alpha</t>
  </si>
  <si>
    <t>beta</t>
  </si>
  <si>
    <t>det</t>
  </si>
  <si>
    <t>IMPACT SENSITIVITY TEST SHEET</t>
  </si>
  <si>
    <t>Test Apparatus Used</t>
  </si>
  <si>
    <t>Explosive Material Tested</t>
  </si>
  <si>
    <t>Condition of Sample</t>
  </si>
  <si>
    <t>Test Organization</t>
  </si>
  <si>
    <t>Test Date</t>
  </si>
  <si>
    <t>Test Conditions</t>
  </si>
  <si>
    <t>Test Results</t>
  </si>
  <si>
    <t>Log. Interval</t>
  </si>
  <si>
    <t>Drop weight [kg]</t>
  </si>
  <si>
    <t>Confidence level [%]</t>
  </si>
  <si>
    <t>Height [log]</t>
  </si>
  <si>
    <t>Height
[cm]</t>
  </si>
  <si>
    <t>k</t>
  </si>
  <si>
    <t>n</t>
  </si>
  <si>
    <t>logCdf</t>
  </si>
  <si>
    <t>logPdf</t>
  </si>
  <si>
    <t>logSf</t>
  </si>
  <si>
    <t>score1</t>
  </si>
  <si>
    <t>score2</t>
  </si>
  <si>
    <t>hess11</t>
  </si>
  <si>
    <t>hess12</t>
  </si>
  <si>
    <t>hess22</t>
  </si>
  <si>
    <t>eta</t>
  </si>
  <si>
    <t>norm sum</t>
  </si>
  <si>
    <t>Fisher</t>
  </si>
  <si>
    <t>info11</t>
  </si>
  <si>
    <t>info12</t>
  </si>
  <si>
    <t>info22</t>
  </si>
  <si>
    <t>Fisher sum</t>
  </si>
  <si>
    <t>V</t>
  </si>
  <si>
    <t>Confidence interval</t>
  </si>
  <si>
    <t>z</t>
  </si>
  <si>
    <t>g</t>
  </si>
  <si>
    <t>rad</t>
  </si>
  <si>
    <t>centre</t>
  </si>
  <si>
    <t>Maximum likelihood estimates exist:</t>
  </si>
  <si>
    <t>mu:</t>
  </si>
  <si>
    <t>Parameter estimates (log scale)</t>
  </si>
  <si>
    <t>Confidence interval for mu:</t>
  </si>
  <si>
    <t>H50 [cm]:</t>
  </si>
  <si>
    <t>Confidence interval for H50:</t>
  </si>
  <si>
    <t>Lower</t>
  </si>
  <si>
    <t>Upper</t>
  </si>
  <si>
    <t>Estimate (linear scale)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</si>
</sst>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3" fillId="2" borderId="3" xfId="1" applyFont="1" applyFill="1" applyBorder="1" applyAlignment="1">
      <alignment horizontal="center" vertical="center"/>
    </xf>
    <xf numFmtId="2" fontId="3" fillId="2" borderId="3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14" xfId="0" applyBorder="1"/>
    <xf numFmtId="0" fontId="0" fillId="0" borderId="13" xfId="0" applyBorder="1"/>
    <xf numFmtId="0" fontId="0" fillId="0" borderId="8" xfId="0" applyBorder="1"/>
    <xf numFmtId="0" fontId="0" fillId="0" borderId="1" xfId="0" applyBorder="1"/>
    <xf numFmtId="0" fontId="0" fillId="0" borderId="0" xfId="0" applyAlignment="1">
      <alignment vertical="top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2" borderId="3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0" fontId="6" fillId="0" borderId="0" xfId="0" applyFont="1" applyAlignment="1">
      <alignment vertical="top"/>
    </xf>
    <xf numFmtId="0" fontId="1" fillId="0" borderId="1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/>
    <xf numFmtId="0" fontId="0" fillId="0" borderId="13" xfId="0" applyBorder="1" applyAlignment="1">
      <alignment horizontal="left"/>
    </xf>
    <xf numFmtId="0" fontId="1" fillId="0" borderId="10" xfId="0" applyFont="1" applyBorder="1"/>
    <xf numFmtId="0" fontId="1" fillId="0" borderId="1" xfId="0" applyFont="1" applyBorder="1"/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0" fontId="3" fillId="2" borderId="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0" fillId="0" borderId="6" xfId="0" applyBorder="1" applyAlignment="1">
      <alignment horizontal="right"/>
    </xf>
    <xf numFmtId="0" fontId="1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/>
    </xf>
  </cellXfs>
  <cellStyles count="2">
    <cellStyle name="Normal" xfId="0" builtinId="0"/>
    <cellStyle name="Normal 2" xfId="1" xr:uid="{44560AF7-9285-4AF8-A909-B57C9E7ED1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04EC9-66C0-4899-B18A-4C7C2FE1C5BF}">
  <sheetPr codeName="Sheet1"/>
  <dimension ref="B1:BG475"/>
  <sheetViews>
    <sheetView tabSelected="1" zoomScale="72" zoomScaleNormal="100" workbookViewId="0">
      <selection activeCell="R10" sqref="R10"/>
    </sheetView>
  </sheetViews>
  <sheetFormatPr baseColWidth="10" defaultColWidth="8.7265625" defaultRowHeight="14.5" x14ac:dyDescent="0.35"/>
  <cols>
    <col min="1" max="1" width="4.08984375" customWidth="1"/>
    <col min="2" max="2" width="7.36328125" customWidth="1"/>
    <col min="3" max="3" width="7.1796875" customWidth="1"/>
    <col min="4" max="49" width="5.1796875" customWidth="1"/>
    <col min="50" max="50" width="5.1796875" style="24" customWidth="1"/>
    <col min="51" max="53" width="5.1796875" customWidth="1"/>
    <col min="55" max="55" width="13.54296875" bestFit="1" customWidth="1"/>
    <col min="56" max="59" width="9" bestFit="1" customWidth="1"/>
  </cols>
  <sheetData>
    <row r="1" spans="2:53" x14ac:dyDescent="0.35">
      <c r="D1" s="40" t="s">
        <v>16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</row>
    <row r="2" spans="2:53" x14ac:dyDescent="0.35"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</row>
    <row r="3" spans="2:53" ht="18.5" x14ac:dyDescent="0.35"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3"/>
      <c r="AY3" s="21"/>
      <c r="AZ3" s="21"/>
      <c r="BA3" s="21"/>
    </row>
    <row r="4" spans="2:53" x14ac:dyDescent="0.35">
      <c r="D4" s="47" t="s">
        <v>22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9"/>
      <c r="S4" s="47" t="s">
        <v>23</v>
      </c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1"/>
    </row>
    <row r="5" spans="2:53" ht="18" customHeight="1" x14ac:dyDescent="0.35">
      <c r="D5" s="17" t="s">
        <v>17</v>
      </c>
      <c r="H5" s="41"/>
      <c r="I5" s="41"/>
      <c r="J5" s="41"/>
      <c r="K5" s="41"/>
      <c r="L5" s="41"/>
      <c r="M5" s="41"/>
      <c r="N5" s="41"/>
      <c r="O5" s="42"/>
      <c r="S5" s="36" t="s">
        <v>52</v>
      </c>
      <c r="T5" s="19"/>
      <c r="U5" s="19"/>
      <c r="V5" s="19"/>
      <c r="W5" s="19"/>
      <c r="X5" s="19"/>
      <c r="Y5" s="19"/>
      <c r="Z5" s="19" t="e">
        <f ca="1">IF(MAX(ABS($U$8 - $D$444), ABS($U$9-$E$444)) &lt; POWER(10, -8), "True, results valid", "False, results not valid")</f>
        <v>#REF!</v>
      </c>
      <c r="AA5" s="19"/>
      <c r="AB5" s="19"/>
      <c r="AC5" s="19"/>
      <c r="AD5" s="19"/>
      <c r="AE5" s="19"/>
      <c r="AF5" s="13"/>
    </row>
    <row r="6" spans="2:53" ht="18" customHeight="1" x14ac:dyDescent="0.35">
      <c r="D6" s="17" t="s">
        <v>18</v>
      </c>
      <c r="H6" s="45"/>
      <c r="I6" s="45"/>
      <c r="J6" s="45"/>
      <c r="K6" s="45"/>
      <c r="L6" s="45"/>
      <c r="M6" s="45"/>
      <c r="N6" s="45"/>
      <c r="O6" s="46"/>
      <c r="S6" s="17"/>
      <c r="AF6" s="16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5"/>
      <c r="AY6" s="22"/>
      <c r="AZ6" s="22"/>
      <c r="BA6" s="22"/>
    </row>
    <row r="7" spans="2:53" ht="18" customHeight="1" x14ac:dyDescent="0.35">
      <c r="D7" s="17" t="s">
        <v>19</v>
      </c>
      <c r="H7" s="45"/>
      <c r="I7" s="45"/>
      <c r="J7" s="45"/>
      <c r="K7" s="45"/>
      <c r="L7" s="45"/>
      <c r="M7" s="45"/>
      <c r="N7" s="45"/>
      <c r="O7" s="46"/>
      <c r="S7" s="32" t="s">
        <v>54</v>
      </c>
      <c r="T7" s="33"/>
      <c r="U7" s="33"/>
      <c r="V7" s="33"/>
      <c r="W7" s="34"/>
      <c r="X7" s="34"/>
      <c r="Y7" s="34"/>
      <c r="Z7" s="34"/>
      <c r="AA7" s="34"/>
      <c r="AB7" s="33" t="s">
        <v>55</v>
      </c>
      <c r="AC7" s="34"/>
      <c r="AD7" s="34"/>
      <c r="AE7" s="34"/>
      <c r="AF7" s="35"/>
    </row>
    <row r="8" spans="2:53" ht="18" customHeight="1" x14ac:dyDescent="0.35">
      <c r="D8" s="17" t="s">
        <v>20</v>
      </c>
      <c r="H8" s="45"/>
      <c r="I8" s="45"/>
      <c r="J8" s="45"/>
      <c r="K8" s="45"/>
      <c r="L8" s="45"/>
      <c r="M8" s="45"/>
      <c r="N8" s="45"/>
      <c r="O8" s="46"/>
      <c r="S8" s="17" t="s">
        <v>4</v>
      </c>
      <c r="U8" t="e">
        <f ca="1">$D$456</f>
        <v>#REF!</v>
      </c>
      <c r="X8" t="s">
        <v>53</v>
      </c>
      <c r="Z8" t="e">
        <f ca="1">-U8/U9</f>
        <v>#REF!</v>
      </c>
      <c r="AB8" t="s">
        <v>5</v>
      </c>
      <c r="AD8" t="e">
        <f ca="1">IF(AND($BG$48&lt;1, $BG$49&gt;0), $BG$50 - $BG$47/($U$9*(1 -$BG$48))*SQRT($BG$49), "No bound exists")</f>
        <v>#REF!</v>
      </c>
      <c r="AF8" s="16"/>
    </row>
    <row r="9" spans="2:53" ht="18" customHeight="1" x14ac:dyDescent="0.35">
      <c r="D9" s="17" t="s">
        <v>21</v>
      </c>
      <c r="H9" s="45"/>
      <c r="I9" s="45"/>
      <c r="J9" s="45"/>
      <c r="K9" s="45"/>
      <c r="L9" s="45"/>
      <c r="M9" s="45"/>
      <c r="N9" s="45"/>
      <c r="O9" s="46"/>
      <c r="S9" s="14" t="s">
        <v>10</v>
      </c>
      <c r="T9" s="18"/>
      <c r="U9" s="18" t="e">
        <f ca="1">$E$456</f>
        <v>#REF!</v>
      </c>
      <c r="V9" s="18"/>
      <c r="W9" s="18"/>
      <c r="X9" s="18" t="s">
        <v>11</v>
      </c>
      <c r="Y9" s="18"/>
      <c r="Z9" s="18" t="e">
        <f ca="1">1/U9</f>
        <v>#REF!</v>
      </c>
      <c r="AA9" s="18"/>
      <c r="AB9" s="18" t="s">
        <v>6</v>
      </c>
      <c r="AC9" s="18"/>
      <c r="AD9" s="18" t="e">
        <f ca="1">IF(AND($BG$48&lt;1, $BG$49&gt;0), $BG$50 + $BG$47/($U$9*(1 -$BG$48))*SQRT($BG$49), "No bound exists")</f>
        <v>#REF!</v>
      </c>
      <c r="AE9" s="18"/>
      <c r="AF9" s="15"/>
    </row>
    <row r="10" spans="2:53" ht="18" customHeight="1" x14ac:dyDescent="0.35">
      <c r="D10" s="17"/>
      <c r="O10" s="16"/>
      <c r="S10" s="17"/>
      <c r="AF10" s="16"/>
    </row>
    <row r="11" spans="2:53" ht="18" customHeight="1" x14ac:dyDescent="0.35">
      <c r="D11" s="17" t="s">
        <v>25</v>
      </c>
      <c r="H11" s="41"/>
      <c r="I11" s="41"/>
      <c r="J11" s="41"/>
      <c r="K11" s="41"/>
      <c r="L11" s="41"/>
      <c r="M11" s="41"/>
      <c r="N11" s="41"/>
      <c r="O11" s="42"/>
      <c r="S11" s="38" t="s">
        <v>60</v>
      </c>
      <c r="T11" s="19"/>
      <c r="U11" s="19"/>
      <c r="V11" s="19"/>
      <c r="W11" s="19"/>
      <c r="X11" s="19"/>
      <c r="Y11" s="19"/>
      <c r="Z11" s="19"/>
      <c r="AA11" s="19"/>
      <c r="AB11" s="39" t="s">
        <v>57</v>
      </c>
      <c r="AC11" s="19"/>
      <c r="AD11" s="19"/>
      <c r="AE11" s="19"/>
      <c r="AF11" s="13"/>
    </row>
    <row r="12" spans="2:53" ht="18" customHeight="1" x14ac:dyDescent="0.35">
      <c r="D12" s="17" t="s">
        <v>24</v>
      </c>
      <c r="H12" s="45">
        <v>0.05</v>
      </c>
      <c r="I12" s="45"/>
      <c r="J12" s="45"/>
      <c r="K12" s="45"/>
      <c r="L12" s="45"/>
      <c r="M12" s="45"/>
      <c r="N12" s="45"/>
      <c r="O12" s="46"/>
      <c r="S12" s="37" t="s">
        <v>56</v>
      </c>
      <c r="U12" t="e">
        <f ca="1">POWER(10, -$U$8/$U$9)</f>
        <v>#REF!</v>
      </c>
      <c r="AB12" t="s">
        <v>58</v>
      </c>
      <c r="AD12" t="e">
        <f ca="1">IF($AD$8="No bound exists", "No bound exists", POWER(10, $AD$8))</f>
        <v>#REF!</v>
      </c>
      <c r="AF12" s="16"/>
    </row>
    <row r="13" spans="2:53" ht="18" customHeight="1" x14ac:dyDescent="0.35">
      <c r="D13" s="14" t="s">
        <v>26</v>
      </c>
      <c r="E13" s="18"/>
      <c r="F13" s="18"/>
      <c r="G13" s="18"/>
      <c r="H13" s="45">
        <v>95</v>
      </c>
      <c r="I13" s="45"/>
      <c r="J13" s="45"/>
      <c r="K13" s="45"/>
      <c r="L13" s="45"/>
      <c r="M13" s="45"/>
      <c r="N13" s="45"/>
      <c r="O13" s="46"/>
      <c r="S13" s="14"/>
      <c r="T13" s="18"/>
      <c r="U13" s="18"/>
      <c r="V13" s="18"/>
      <c r="W13" s="18"/>
      <c r="X13" s="18"/>
      <c r="Y13" s="18"/>
      <c r="Z13" s="18"/>
      <c r="AA13" s="18"/>
      <c r="AB13" s="18" t="s">
        <v>59</v>
      </c>
      <c r="AC13" s="18"/>
      <c r="AD13" s="18" t="e">
        <f ca="1">IF($AD$9="No bound exists", "No bound exists", POWER(10, $AD$9))</f>
        <v>#REF!</v>
      </c>
      <c r="AE13" s="18"/>
      <c r="AF13" s="15"/>
    </row>
    <row r="14" spans="2:53" x14ac:dyDescent="0.35"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2:53" x14ac:dyDescent="0.35">
      <c r="B15" s="43" t="s">
        <v>27</v>
      </c>
      <c r="C15" s="43" t="s">
        <v>28</v>
      </c>
      <c r="D15" s="44" t="s">
        <v>0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</row>
    <row r="16" spans="2:53" x14ac:dyDescent="0.35">
      <c r="B16" s="43"/>
      <c r="C16" s="43"/>
      <c r="D16" s="1">
        <v>1</v>
      </c>
      <c r="E16" s="1">
        <v>2</v>
      </c>
      <c r="F16" s="1">
        <v>3</v>
      </c>
      <c r="G16" s="1">
        <v>4</v>
      </c>
      <c r="H16" s="1">
        <v>5</v>
      </c>
      <c r="I16" s="1">
        <v>6</v>
      </c>
      <c r="J16" s="1">
        <v>7</v>
      </c>
      <c r="K16" s="1">
        <v>8</v>
      </c>
      <c r="L16" s="1">
        <v>9</v>
      </c>
      <c r="M16" s="1">
        <v>10</v>
      </c>
      <c r="N16" s="1">
        <v>11</v>
      </c>
      <c r="O16" s="1">
        <v>12</v>
      </c>
      <c r="P16" s="1">
        <v>13</v>
      </c>
      <c r="Q16" s="1">
        <v>14</v>
      </c>
      <c r="R16" s="1">
        <v>15</v>
      </c>
      <c r="S16" s="1">
        <v>16</v>
      </c>
      <c r="T16" s="1">
        <v>17</v>
      </c>
      <c r="U16" s="1">
        <v>18</v>
      </c>
      <c r="V16" s="1">
        <v>19</v>
      </c>
      <c r="W16" s="1">
        <v>20</v>
      </c>
      <c r="X16" s="1">
        <v>21</v>
      </c>
      <c r="Y16" s="1">
        <v>22</v>
      </c>
      <c r="Z16" s="1">
        <v>23</v>
      </c>
      <c r="AA16" s="1">
        <v>24</v>
      </c>
      <c r="AB16" s="1">
        <v>25</v>
      </c>
      <c r="AC16" s="1">
        <v>26</v>
      </c>
      <c r="AD16" s="1">
        <v>27</v>
      </c>
      <c r="AE16" s="1">
        <v>28</v>
      </c>
      <c r="AF16" s="1">
        <v>29</v>
      </c>
      <c r="AG16" s="1">
        <v>30</v>
      </c>
      <c r="AH16" s="1">
        <v>31</v>
      </c>
      <c r="AI16" s="1">
        <v>32</v>
      </c>
      <c r="AJ16" s="1">
        <v>33</v>
      </c>
      <c r="AK16" s="1">
        <v>34</v>
      </c>
      <c r="AL16" s="1">
        <v>35</v>
      </c>
      <c r="AM16" s="1">
        <v>36</v>
      </c>
      <c r="AN16" s="1">
        <v>37</v>
      </c>
      <c r="AO16" s="1">
        <v>38</v>
      </c>
      <c r="AP16" s="1">
        <v>39</v>
      </c>
      <c r="AQ16" s="1">
        <v>40</v>
      </c>
      <c r="AR16" s="1">
        <v>41</v>
      </c>
      <c r="AS16" s="1">
        <v>42</v>
      </c>
      <c r="AT16" s="1">
        <v>43</v>
      </c>
      <c r="AU16" s="1">
        <v>44</v>
      </c>
      <c r="AV16" s="1">
        <v>45</v>
      </c>
      <c r="AW16" s="1">
        <v>46</v>
      </c>
      <c r="AX16" s="26">
        <v>47</v>
      </c>
      <c r="AY16" s="1">
        <v>48</v>
      </c>
      <c r="AZ16" s="1">
        <v>49</v>
      </c>
      <c r="BA16" s="1">
        <v>50</v>
      </c>
    </row>
    <row r="17" spans="2:53" x14ac:dyDescent="0.35">
      <c r="B17" s="2">
        <v>1</v>
      </c>
      <c r="C17" s="3">
        <f>POWER(10, B17)</f>
        <v>10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27"/>
      <c r="AY17" s="4"/>
      <c r="AZ17" s="4"/>
      <c r="BA17" s="4"/>
    </row>
    <row r="18" spans="2:53" x14ac:dyDescent="0.35">
      <c r="B18" s="2">
        <f>B17 + $H$12</f>
        <v>1.05</v>
      </c>
      <c r="C18" s="3">
        <f t="shared" ref="C18:C37" si="0">POWER(10, B18)</f>
        <v>11.220184543019636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27"/>
      <c r="AY18" s="4"/>
      <c r="AZ18" s="4"/>
      <c r="BA18" s="4"/>
    </row>
    <row r="19" spans="2:53" x14ac:dyDescent="0.35">
      <c r="B19" s="2">
        <f>B18 + $H$12</f>
        <v>1.1000000000000001</v>
      </c>
      <c r="C19" s="3">
        <f t="shared" si="0"/>
        <v>12.58925411794168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27"/>
      <c r="AY19" s="4"/>
      <c r="AZ19" s="4"/>
      <c r="BA19" s="4"/>
    </row>
    <row r="20" spans="2:53" x14ac:dyDescent="0.35">
      <c r="B20" s="2">
        <f t="shared" ref="B20:B37" si="1">B19 + $H$12</f>
        <v>1.1500000000000001</v>
      </c>
      <c r="C20" s="3">
        <f t="shared" si="0"/>
        <v>14.125375446227551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27"/>
      <c r="AY20" s="4"/>
      <c r="AZ20" s="4"/>
      <c r="BA20" s="4"/>
    </row>
    <row r="21" spans="2:53" x14ac:dyDescent="0.35">
      <c r="B21" s="2">
        <f t="shared" si="1"/>
        <v>1.2000000000000002</v>
      </c>
      <c r="C21" s="3">
        <f t="shared" si="0"/>
        <v>15.848931924611144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27"/>
      <c r="AY21" s="4"/>
      <c r="AZ21" s="4"/>
      <c r="BA21" s="4"/>
    </row>
    <row r="22" spans="2:53" x14ac:dyDescent="0.35">
      <c r="B22" s="2">
        <f t="shared" si="1"/>
        <v>1.2500000000000002</v>
      </c>
      <c r="C22" s="3">
        <f t="shared" si="0"/>
        <v>17.782794100389246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28"/>
      <c r="AY22" s="5"/>
      <c r="AZ22" s="5"/>
      <c r="BA22" s="5"/>
    </row>
    <row r="23" spans="2:53" x14ac:dyDescent="0.35">
      <c r="B23" s="2">
        <f t="shared" si="1"/>
        <v>1.3000000000000003</v>
      </c>
      <c r="C23" s="3">
        <f t="shared" si="0"/>
        <v>19.952623149688815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27"/>
      <c r="AY23" s="4"/>
      <c r="AZ23" s="4"/>
      <c r="BA23" s="4"/>
    </row>
    <row r="24" spans="2:53" x14ac:dyDescent="0.35">
      <c r="B24" s="2">
        <f t="shared" si="1"/>
        <v>1.3500000000000003</v>
      </c>
      <c r="C24" s="3">
        <f t="shared" si="0"/>
        <v>22.387211385683415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27"/>
      <c r="AY24" s="4"/>
      <c r="AZ24" s="4"/>
      <c r="BA24" s="4"/>
    </row>
    <row r="25" spans="2:53" x14ac:dyDescent="0.35">
      <c r="B25" s="2">
        <f t="shared" si="1"/>
        <v>1.4000000000000004</v>
      </c>
      <c r="C25" s="3">
        <f t="shared" si="0"/>
        <v>25.118864315095834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6"/>
      <c r="AC25" s="4"/>
      <c r="AD25" s="4"/>
      <c r="AE25" s="4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29"/>
      <c r="AY25" s="7"/>
      <c r="AZ25" s="7"/>
      <c r="BA25" s="7"/>
    </row>
    <row r="26" spans="2:53" x14ac:dyDescent="0.35">
      <c r="B26" s="2">
        <f t="shared" si="1"/>
        <v>1.4500000000000004</v>
      </c>
      <c r="C26" s="3">
        <f t="shared" si="0"/>
        <v>28.183829312644573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6"/>
      <c r="AC26" s="4"/>
      <c r="AD26" s="4"/>
      <c r="AE26" s="4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29"/>
      <c r="AY26" s="7"/>
      <c r="AZ26" s="7"/>
      <c r="BA26" s="7"/>
    </row>
    <row r="27" spans="2:53" x14ac:dyDescent="0.35">
      <c r="B27" s="2">
        <f t="shared" si="1"/>
        <v>1.5000000000000004</v>
      </c>
      <c r="C27" s="3">
        <f t="shared" si="0"/>
        <v>31.622776601683832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6"/>
      <c r="AC27" s="4"/>
      <c r="AD27" s="4"/>
      <c r="AE27" s="4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29"/>
      <c r="AY27" s="7"/>
      <c r="AZ27" s="7"/>
      <c r="BA27" s="7"/>
    </row>
    <row r="28" spans="2:53" x14ac:dyDescent="0.35">
      <c r="B28" s="2">
        <f t="shared" si="1"/>
        <v>1.5500000000000005</v>
      </c>
      <c r="C28" s="3">
        <f t="shared" si="0"/>
        <v>35.481338923357605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6"/>
      <c r="AC28" s="4"/>
      <c r="AD28" s="4"/>
      <c r="AE28" s="4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30"/>
      <c r="AY28" s="8"/>
      <c r="AZ28" s="8"/>
      <c r="BA28" s="8"/>
    </row>
    <row r="29" spans="2:53" x14ac:dyDescent="0.35">
      <c r="B29" s="2">
        <f t="shared" si="1"/>
        <v>1.6000000000000005</v>
      </c>
      <c r="C29" s="3">
        <f t="shared" si="0"/>
        <v>39.810717055349791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9"/>
      <c r="AD29" s="9"/>
      <c r="AE29" s="9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27"/>
      <c r="AY29" s="4"/>
      <c r="AZ29" s="4"/>
      <c r="BA29" s="4"/>
    </row>
    <row r="30" spans="2:53" x14ac:dyDescent="0.35">
      <c r="B30" s="2">
        <f t="shared" si="1"/>
        <v>1.6500000000000006</v>
      </c>
      <c r="C30" s="3">
        <f t="shared" si="0"/>
        <v>44.66835921509638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27"/>
      <c r="AY30" s="4"/>
      <c r="AZ30" s="4"/>
      <c r="BA30" s="4"/>
    </row>
    <row r="31" spans="2:53" x14ac:dyDescent="0.35">
      <c r="B31" s="2">
        <f t="shared" si="1"/>
        <v>1.7000000000000006</v>
      </c>
      <c r="C31" s="3">
        <f t="shared" si="0"/>
        <v>50.11872336272733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27"/>
      <c r="AY31" s="4"/>
      <c r="AZ31" s="4"/>
      <c r="BA31" s="4"/>
    </row>
    <row r="32" spans="2:53" x14ac:dyDescent="0.35">
      <c r="B32" s="2">
        <f t="shared" si="1"/>
        <v>1.7500000000000007</v>
      </c>
      <c r="C32" s="3">
        <f t="shared" si="0"/>
        <v>56.234132519035015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27"/>
      <c r="AY32" s="4"/>
      <c r="AZ32" s="4"/>
      <c r="BA32" s="4"/>
    </row>
    <row r="33" spans="2:59" x14ac:dyDescent="0.35">
      <c r="B33" s="2">
        <f t="shared" si="1"/>
        <v>1.8000000000000007</v>
      </c>
      <c r="C33" s="3">
        <f t="shared" si="0"/>
        <v>63.095734448019471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27"/>
      <c r="AY33" s="4"/>
      <c r="AZ33" s="4"/>
      <c r="BA33" s="4"/>
    </row>
    <row r="34" spans="2:59" x14ac:dyDescent="0.35">
      <c r="B34" s="2">
        <f t="shared" si="1"/>
        <v>1.8500000000000008</v>
      </c>
      <c r="C34" s="3">
        <f t="shared" si="0"/>
        <v>70.794578438413922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27"/>
      <c r="AY34" s="4"/>
      <c r="AZ34" s="4"/>
      <c r="BA34" s="4"/>
    </row>
    <row r="35" spans="2:59" x14ac:dyDescent="0.35">
      <c r="B35" s="2">
        <f t="shared" si="1"/>
        <v>1.9000000000000008</v>
      </c>
      <c r="C35" s="3">
        <f t="shared" si="0"/>
        <v>79.432823472428325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27"/>
      <c r="AY35" s="4"/>
      <c r="AZ35" s="4"/>
      <c r="BA35" s="4"/>
    </row>
    <row r="36" spans="2:59" x14ac:dyDescent="0.35">
      <c r="B36" s="2">
        <f t="shared" si="1"/>
        <v>1.9500000000000008</v>
      </c>
      <c r="C36" s="3">
        <f t="shared" si="0"/>
        <v>89.125093813374789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27"/>
      <c r="AY36" s="4"/>
      <c r="AZ36" s="4"/>
      <c r="BA36" s="4"/>
    </row>
    <row r="37" spans="2:59" x14ac:dyDescent="0.35">
      <c r="B37" s="2">
        <f t="shared" si="1"/>
        <v>2.0000000000000009</v>
      </c>
      <c r="C37" s="3">
        <f t="shared" si="0"/>
        <v>100.00000000000023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27"/>
      <c r="AY37" s="4"/>
      <c r="AZ37" s="4"/>
      <c r="BA37" s="4"/>
    </row>
    <row r="39" spans="2:59" x14ac:dyDescent="0.35">
      <c r="B39" s="52" t="s">
        <v>1</v>
      </c>
      <c r="C39" s="53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31"/>
      <c r="AY39" s="20"/>
      <c r="AZ39" s="20"/>
      <c r="BA39" s="20"/>
    </row>
    <row r="40" spans="2:59" x14ac:dyDescent="0.35">
      <c r="B40" s="54" t="s">
        <v>2</v>
      </c>
      <c r="C40" s="55"/>
      <c r="D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31"/>
      <c r="AY40" s="20"/>
      <c r="AZ40" s="20"/>
      <c r="BA40" s="20"/>
    </row>
    <row r="42" spans="2:59" hidden="1" x14ac:dyDescent="0.35">
      <c r="B42" s="12" t="s">
        <v>3</v>
      </c>
      <c r="C42" s="11" t="s">
        <v>7</v>
      </c>
      <c r="D42" t="e" cm="1">
        <f t="array" aca="1" ref="D42" ca="1">INDIRECT(ADDRESS(16 + MATCH(FALSE,ISBLANK(D17:D37),0),2))</f>
        <v>#N/A</v>
      </c>
      <c r="E42" t="e" cm="1">
        <f t="array" aca="1" ref="E42" ca="1">INDIRECT(ADDRESS(16 + MATCH(FALSE,ISBLANK(E17:E37),0),2))</f>
        <v>#N/A</v>
      </c>
      <c r="F42" t="e" cm="1">
        <f t="array" aca="1" ref="F42" ca="1">INDIRECT(ADDRESS(16 + MATCH(FALSE,ISBLANK(F17:F37),0),2))</f>
        <v>#N/A</v>
      </c>
      <c r="G42" t="e" cm="1">
        <f t="array" aca="1" ref="G42" ca="1">INDIRECT(ADDRESS(16 + MATCH(FALSE,ISBLANK(G17:G37),0),2))</f>
        <v>#N/A</v>
      </c>
      <c r="H42" t="e" cm="1">
        <f t="array" aca="1" ref="H42" ca="1">INDIRECT(ADDRESS(16 + MATCH(FALSE,ISBLANK(H17:H37),0),2))</f>
        <v>#N/A</v>
      </c>
      <c r="I42" t="e" cm="1">
        <f t="array" aca="1" ref="I42" ca="1">INDIRECT(ADDRESS(16 + MATCH(FALSE,ISBLANK(I17:I37),0),2))</f>
        <v>#N/A</v>
      </c>
      <c r="J42" t="e" cm="1">
        <f t="array" aca="1" ref="J42" ca="1">INDIRECT(ADDRESS(16 + MATCH(FALSE,ISBLANK(J17:J37),0),2))</f>
        <v>#N/A</v>
      </c>
      <c r="K42" t="e" cm="1">
        <f t="array" aca="1" ref="K42" ca="1">INDIRECT(ADDRESS(16 + MATCH(FALSE,ISBLANK(K17:K37),0),2))</f>
        <v>#N/A</v>
      </c>
      <c r="L42" t="e" cm="1">
        <f t="array" aca="1" ref="L42" ca="1">INDIRECT(ADDRESS(16 + MATCH(FALSE,ISBLANK(L17:L37),0),2))</f>
        <v>#N/A</v>
      </c>
      <c r="M42" t="e" cm="1">
        <f t="array" aca="1" ref="M42" ca="1">INDIRECT(ADDRESS(16 + MATCH(FALSE,ISBLANK(M17:M37),0),2))</f>
        <v>#N/A</v>
      </c>
      <c r="N42" t="e" cm="1">
        <f t="array" aca="1" ref="N42" ca="1">INDIRECT(ADDRESS(16 + MATCH(FALSE,ISBLANK(N17:N37),0),2))</f>
        <v>#N/A</v>
      </c>
      <c r="O42" t="e" cm="1">
        <f t="array" aca="1" ref="O42" ca="1">INDIRECT(ADDRESS(16 + MATCH(FALSE,ISBLANK(O17:O37),0),2))</f>
        <v>#N/A</v>
      </c>
      <c r="P42" t="e" cm="1">
        <f t="array" aca="1" ref="P42" ca="1">INDIRECT(ADDRESS(16 + MATCH(FALSE,ISBLANK(P17:P37),0),2))</f>
        <v>#N/A</v>
      </c>
      <c r="Q42" t="e" cm="1">
        <f t="array" aca="1" ref="Q42" ca="1">INDIRECT(ADDRESS(16 + MATCH(FALSE,ISBLANK(Q17:Q37),0),2))</f>
        <v>#N/A</v>
      </c>
      <c r="R42" t="e" cm="1">
        <f t="array" aca="1" ref="R42" ca="1">INDIRECT(ADDRESS(16 + MATCH(FALSE,ISBLANK(R17:R37),0),2))</f>
        <v>#N/A</v>
      </c>
      <c r="S42" t="e" cm="1">
        <f t="array" aca="1" ref="S42" ca="1">INDIRECT(ADDRESS(16 + MATCH(FALSE,ISBLANK(S17:S37),0),2))</f>
        <v>#N/A</v>
      </c>
      <c r="T42" t="e" cm="1">
        <f t="array" aca="1" ref="T42" ca="1">INDIRECT(ADDRESS(16 + MATCH(FALSE,ISBLANK(T17:T37),0),2))</f>
        <v>#N/A</v>
      </c>
      <c r="U42" t="e" cm="1">
        <f t="array" aca="1" ref="U42" ca="1">INDIRECT(ADDRESS(16 + MATCH(FALSE,ISBLANK(U17:U37),0),2))</f>
        <v>#N/A</v>
      </c>
      <c r="V42" t="e" cm="1">
        <f t="array" aca="1" ref="V42" ca="1">INDIRECT(ADDRESS(16 + MATCH(FALSE,ISBLANK(V17:V37),0),2))</f>
        <v>#N/A</v>
      </c>
      <c r="W42" t="e" cm="1">
        <f t="array" aca="1" ref="W42" ca="1">INDIRECT(ADDRESS(16 + MATCH(FALSE,ISBLANK(W17:W37),0),2))</f>
        <v>#N/A</v>
      </c>
      <c r="X42" t="e" cm="1">
        <f t="array" aca="1" ref="X42" ca="1">INDIRECT(ADDRESS(16 + MATCH(FALSE,ISBLANK(X17:X37),0),2))</f>
        <v>#N/A</v>
      </c>
      <c r="Y42" t="e" cm="1">
        <f t="array" aca="1" ref="Y42" ca="1">INDIRECT(ADDRESS(16 + MATCH(FALSE,ISBLANK(Y17:Y37),0),2))</f>
        <v>#N/A</v>
      </c>
      <c r="Z42" t="e" cm="1">
        <f t="array" aca="1" ref="Z42" ca="1">INDIRECT(ADDRESS(16 + MATCH(FALSE,ISBLANK(Z17:Z37),0),2))</f>
        <v>#N/A</v>
      </c>
      <c r="AA42" t="e" cm="1">
        <f t="array" aca="1" ref="AA42" ca="1">INDIRECT(ADDRESS(16 + MATCH(FALSE,ISBLANK(AA17:AA37),0),2))</f>
        <v>#N/A</v>
      </c>
      <c r="AB42" t="e" cm="1">
        <f t="array" aca="1" ref="AB42" ca="1">INDIRECT(ADDRESS(16 + MATCH(FALSE,ISBLANK(AB17:AB37),0),2))</f>
        <v>#N/A</v>
      </c>
      <c r="AC42" t="e" cm="1">
        <f t="array" aca="1" ref="AC42" ca="1">INDIRECT(ADDRESS(16 + MATCH(FALSE,ISBLANK(AC17:AC37),0),2))</f>
        <v>#N/A</v>
      </c>
      <c r="AD42" t="e" cm="1">
        <f t="array" aca="1" ref="AD42" ca="1">INDIRECT(ADDRESS(16 + MATCH(FALSE,ISBLANK(AD17:AD37),0),2))</f>
        <v>#N/A</v>
      </c>
      <c r="AE42" t="e" cm="1">
        <f t="array" aca="1" ref="AE42" ca="1">INDIRECT(ADDRESS(16 + MATCH(FALSE,ISBLANK(AE17:AE37),0),2))</f>
        <v>#N/A</v>
      </c>
      <c r="AF42" t="e" cm="1">
        <f t="array" aca="1" ref="AF42" ca="1">INDIRECT(ADDRESS(16 + MATCH(FALSE,ISBLANK(AF17:AF37),0),2))</f>
        <v>#N/A</v>
      </c>
      <c r="AG42" t="e" cm="1">
        <f t="array" aca="1" ref="AG42" ca="1">INDIRECT(ADDRESS(16 + MATCH(FALSE,ISBLANK(AG17:AG37),0),2))</f>
        <v>#N/A</v>
      </c>
      <c r="AH42" t="e" cm="1">
        <f t="array" aca="1" ref="AH42" ca="1">INDIRECT(ADDRESS(16 + MATCH(FALSE,ISBLANK(AH17:AH37),0),2))</f>
        <v>#N/A</v>
      </c>
      <c r="AI42" t="e" cm="1">
        <f t="array" aca="1" ref="AI42" ca="1">INDIRECT(ADDRESS(16 + MATCH(FALSE,ISBLANK(AI17:AI37),0),2))</f>
        <v>#N/A</v>
      </c>
      <c r="AJ42" t="e" cm="1">
        <f t="array" aca="1" ref="AJ42" ca="1">INDIRECT(ADDRESS(16 + MATCH(FALSE,ISBLANK(AJ17:AJ37),0),2))</f>
        <v>#N/A</v>
      </c>
      <c r="AK42" t="e" cm="1">
        <f t="array" aca="1" ref="AK42" ca="1">INDIRECT(ADDRESS(16 + MATCH(FALSE,ISBLANK(AK17:AK37),0),2))</f>
        <v>#N/A</v>
      </c>
      <c r="AL42" t="e" cm="1">
        <f t="array" aca="1" ref="AL42" ca="1">INDIRECT(ADDRESS(16 + MATCH(FALSE,ISBLANK(AL17:AL37),0),2))</f>
        <v>#N/A</v>
      </c>
      <c r="AM42" t="e" cm="1">
        <f t="array" aca="1" ref="AM42" ca="1">INDIRECT(ADDRESS(16 + MATCH(FALSE,ISBLANK(AM17:AM37),0),2))</f>
        <v>#N/A</v>
      </c>
      <c r="AN42" t="e" cm="1">
        <f t="array" aca="1" ref="AN42" ca="1">INDIRECT(ADDRESS(16 + MATCH(FALSE,ISBLANK(AN17:AN37),0),2))</f>
        <v>#N/A</v>
      </c>
      <c r="AO42" t="e" cm="1">
        <f t="array" aca="1" ref="AO42" ca="1">INDIRECT(ADDRESS(16 + MATCH(FALSE,ISBLANK(AO17:AO37),0),2))</f>
        <v>#N/A</v>
      </c>
      <c r="AP42" t="e" cm="1">
        <f t="array" aca="1" ref="AP42" ca="1">INDIRECT(ADDRESS(16 + MATCH(FALSE,ISBLANK(AP17:AP37),0),2))</f>
        <v>#N/A</v>
      </c>
      <c r="AQ42" t="e" cm="1">
        <f t="array" aca="1" ref="AQ42" ca="1">INDIRECT(ADDRESS(16 + MATCH(FALSE,ISBLANK(AQ17:AQ37),0),2))</f>
        <v>#N/A</v>
      </c>
      <c r="AR42" t="e" cm="1">
        <f t="array" aca="1" ref="AR42" ca="1">INDIRECT(ADDRESS(16 + MATCH(FALSE,ISBLANK(AR17:AR37),0),2))</f>
        <v>#N/A</v>
      </c>
      <c r="AS42" t="e" cm="1">
        <f t="array" aca="1" ref="AS42" ca="1">INDIRECT(ADDRESS(16 + MATCH(FALSE,ISBLANK(AS17:AS37),0),2))</f>
        <v>#N/A</v>
      </c>
      <c r="AT42" t="e" cm="1">
        <f t="array" aca="1" ref="AT42" ca="1">INDIRECT(ADDRESS(16 + MATCH(FALSE,ISBLANK(AT17:AT37),0),2))</f>
        <v>#N/A</v>
      </c>
      <c r="AU42" t="e" cm="1">
        <f t="array" aca="1" ref="AU42" ca="1">INDIRECT(ADDRESS(16 + MATCH(FALSE,ISBLANK(AU17:AU37),0),2))</f>
        <v>#N/A</v>
      </c>
      <c r="AV42" t="e" cm="1">
        <f t="array" aca="1" ref="AV42" ca="1">INDIRECT(ADDRESS(16 + MATCH(FALSE,ISBLANK(AV17:AV37),0),2))</f>
        <v>#N/A</v>
      </c>
      <c r="AW42" t="e" cm="1">
        <f t="array" aca="1" ref="AW42" ca="1">INDIRECT(ADDRESS(16 + MATCH(FALSE,ISBLANK(AW17:AW37),0),2))</f>
        <v>#N/A</v>
      </c>
      <c r="AX42" t="e" cm="1">
        <f t="array" aca="1" ref="AX42" ca="1">INDIRECT(ADDRESS(16 + MATCH(FALSE,ISBLANK(AX17:AX37),0),2))</f>
        <v>#N/A</v>
      </c>
      <c r="AY42" t="e" cm="1">
        <f t="array" aca="1" ref="AY42" ca="1">INDIRECT(ADDRESS(16 + MATCH(FALSE,ISBLANK(AY17:AY37),0),2))</f>
        <v>#N/A</v>
      </c>
      <c r="AZ42" t="e" cm="1">
        <f t="array" aca="1" ref="AZ42" ca="1">INDIRECT(ADDRESS(16 + MATCH(FALSE,ISBLANK(AZ17:AZ37),0),2))</f>
        <v>#N/A</v>
      </c>
      <c r="BA42" t="e" cm="1">
        <f t="array" aca="1" ref="BA42" ca="1">INDIRECT(ADDRESS(16 + MATCH(FALSE,ISBLANK(BA17:BA37),0),2))</f>
        <v>#N/A</v>
      </c>
      <c r="BC42" t="s">
        <v>41</v>
      </c>
      <c r="BF42" t="s">
        <v>46</v>
      </c>
    </row>
    <row r="43" spans="2:59" hidden="1" x14ac:dyDescent="0.35">
      <c r="B43" t="s">
        <v>30</v>
      </c>
      <c r="C43" s="11" t="s">
        <v>8</v>
      </c>
      <c r="D43" s="10" t="e" cm="1">
        <f t="array" aca="1" ref="D43" ca="1">INDIRECT(ADDRESS(18 + MATCH(FALSE,ISBLANK(D19:D39),0),COLUMN()))</f>
        <v>#N/A</v>
      </c>
      <c r="E43" s="10" t="e" cm="1">
        <f t="array" aca="1" ref="E43" ca="1">INDIRECT(ADDRESS(18 + MATCH(FALSE,ISBLANK(E19:E39),0),COLUMN()))</f>
        <v>#N/A</v>
      </c>
      <c r="F43" s="10" t="e" cm="1">
        <f t="array" aca="1" ref="F43" ca="1">INDIRECT(ADDRESS(18 + MATCH(FALSE,ISBLANK(F19:F39),0),COLUMN()))</f>
        <v>#N/A</v>
      </c>
      <c r="G43" s="10" t="e" cm="1">
        <f t="array" aca="1" ref="G43" ca="1">INDIRECT(ADDRESS(18 + MATCH(FALSE,ISBLANK(G19:G39),0),COLUMN()))</f>
        <v>#N/A</v>
      </c>
      <c r="H43" s="10" t="e" cm="1">
        <f t="array" aca="1" ref="H43" ca="1">INDIRECT(ADDRESS(18 + MATCH(FALSE,ISBLANK(H19:H39),0),COLUMN()))</f>
        <v>#N/A</v>
      </c>
      <c r="I43" s="10" t="e" cm="1">
        <f t="array" aca="1" ref="I43" ca="1">INDIRECT(ADDRESS(18 + MATCH(FALSE,ISBLANK(I19:I39),0),COLUMN()))</f>
        <v>#N/A</v>
      </c>
      <c r="J43" s="10" t="e" cm="1">
        <f t="array" aca="1" ref="J43" ca="1">INDIRECT(ADDRESS(18 + MATCH(FALSE,ISBLANK(J19:J39),0),COLUMN()))</f>
        <v>#N/A</v>
      </c>
      <c r="K43" s="10" t="e" cm="1">
        <f t="array" aca="1" ref="K43" ca="1">INDIRECT(ADDRESS(18 + MATCH(FALSE,ISBLANK(K19:K39),0),COLUMN()))</f>
        <v>#N/A</v>
      </c>
      <c r="L43" s="10" t="e" cm="1">
        <f t="array" aca="1" ref="L43" ca="1">INDIRECT(ADDRESS(18 + MATCH(FALSE,ISBLANK(L19:L39),0),COLUMN()))</f>
        <v>#N/A</v>
      </c>
      <c r="M43" s="10" t="e" cm="1">
        <f t="array" aca="1" ref="M43" ca="1">INDIRECT(ADDRESS(18 + MATCH(FALSE,ISBLANK(M19:M39),0),COLUMN()))</f>
        <v>#N/A</v>
      </c>
      <c r="N43" s="10" t="e" cm="1">
        <f t="array" aca="1" ref="N43" ca="1">INDIRECT(ADDRESS(18 + MATCH(FALSE,ISBLANK(N19:N39),0),COLUMN()))</f>
        <v>#N/A</v>
      </c>
      <c r="O43" s="10" t="e" cm="1">
        <f t="array" aca="1" ref="O43" ca="1">INDIRECT(ADDRESS(18 + MATCH(FALSE,ISBLANK(O19:O39),0),COLUMN()))</f>
        <v>#N/A</v>
      </c>
      <c r="P43" s="10" t="e" cm="1">
        <f t="array" aca="1" ref="P43" ca="1">INDIRECT(ADDRESS(18 + MATCH(FALSE,ISBLANK(P19:P39),0),COLUMN()))</f>
        <v>#N/A</v>
      </c>
      <c r="Q43" s="10" t="e" cm="1">
        <f t="array" aca="1" ref="Q43" ca="1">INDIRECT(ADDRESS(18 + MATCH(FALSE,ISBLANK(Q19:Q39),0),COLUMN()))</f>
        <v>#N/A</v>
      </c>
      <c r="R43" s="10" t="e" cm="1">
        <f t="array" aca="1" ref="R43" ca="1">INDIRECT(ADDRESS(18 + MATCH(FALSE,ISBLANK(R19:R39),0),COLUMN()))</f>
        <v>#N/A</v>
      </c>
      <c r="S43" s="10" t="e" cm="1">
        <f t="array" aca="1" ref="S43" ca="1">INDIRECT(ADDRESS(18 + MATCH(FALSE,ISBLANK(S19:S39),0),COLUMN()))</f>
        <v>#N/A</v>
      </c>
      <c r="T43" s="10" t="e" cm="1">
        <f t="array" aca="1" ref="T43" ca="1">INDIRECT(ADDRESS(18 + MATCH(FALSE,ISBLANK(T19:T39),0),COLUMN()))</f>
        <v>#N/A</v>
      </c>
      <c r="U43" s="10" t="e" cm="1">
        <f t="array" aca="1" ref="U43" ca="1">INDIRECT(ADDRESS(18 + MATCH(FALSE,ISBLANK(U19:U39),0),COLUMN()))</f>
        <v>#N/A</v>
      </c>
      <c r="V43" s="10" t="e" cm="1">
        <f t="array" aca="1" ref="V43" ca="1">INDIRECT(ADDRESS(18 + MATCH(FALSE,ISBLANK(V19:V39),0),COLUMN()))</f>
        <v>#N/A</v>
      </c>
      <c r="W43" s="10" t="e" cm="1">
        <f t="array" aca="1" ref="W43" ca="1">INDIRECT(ADDRESS(18 + MATCH(FALSE,ISBLANK(W19:W39),0),COLUMN()))</f>
        <v>#N/A</v>
      </c>
      <c r="X43" s="10" t="e" cm="1">
        <f t="array" aca="1" ref="X43" ca="1">INDIRECT(ADDRESS(18 + MATCH(FALSE,ISBLANK(X19:X39),0),COLUMN()))</f>
        <v>#N/A</v>
      </c>
      <c r="Y43" s="10" t="e" cm="1">
        <f t="array" aca="1" ref="Y43" ca="1">INDIRECT(ADDRESS(18 + MATCH(FALSE,ISBLANK(Y19:Y39),0),COLUMN()))</f>
        <v>#N/A</v>
      </c>
      <c r="Z43" s="10" t="e" cm="1">
        <f t="array" aca="1" ref="Z43" ca="1">INDIRECT(ADDRESS(18 + MATCH(FALSE,ISBLANK(Z19:Z39),0),COLUMN()))</f>
        <v>#N/A</v>
      </c>
      <c r="AA43" s="10" t="e" cm="1">
        <f t="array" aca="1" ref="AA43" ca="1">INDIRECT(ADDRESS(18 + MATCH(FALSE,ISBLANK(AA19:AA39),0),COLUMN()))</f>
        <v>#N/A</v>
      </c>
      <c r="AB43" s="10" t="e" cm="1">
        <f t="array" aca="1" ref="AB43" ca="1">INDIRECT(ADDRESS(18 + MATCH(FALSE,ISBLANK(AB19:AB39),0),COLUMN()))</f>
        <v>#N/A</v>
      </c>
      <c r="AC43" s="10" t="e" cm="1">
        <f t="array" aca="1" ref="AC43" ca="1">INDIRECT(ADDRESS(18 + MATCH(FALSE,ISBLANK(AC19:AC39),0),COLUMN()))</f>
        <v>#N/A</v>
      </c>
      <c r="AD43" s="10" t="e" cm="1">
        <f t="array" aca="1" ref="AD43" ca="1">INDIRECT(ADDRESS(18 + MATCH(FALSE,ISBLANK(AD19:AD39),0),COLUMN()))</f>
        <v>#N/A</v>
      </c>
      <c r="AE43" s="10" t="e" cm="1">
        <f t="array" aca="1" ref="AE43" ca="1">INDIRECT(ADDRESS(18 + MATCH(FALSE,ISBLANK(AE19:AE39),0),COLUMN()))</f>
        <v>#N/A</v>
      </c>
      <c r="AF43" s="10" t="e" cm="1">
        <f t="array" aca="1" ref="AF43" ca="1">INDIRECT(ADDRESS(18 + MATCH(FALSE,ISBLANK(AF19:AF39),0),COLUMN()))</f>
        <v>#N/A</v>
      </c>
      <c r="AG43" s="10" t="e" cm="1">
        <f t="array" aca="1" ref="AG43" ca="1">INDIRECT(ADDRESS(18 + MATCH(FALSE,ISBLANK(AG19:AG39),0),COLUMN()))</f>
        <v>#N/A</v>
      </c>
      <c r="AH43" s="10" t="e" cm="1">
        <f t="array" aca="1" ref="AH43" ca="1">INDIRECT(ADDRESS(18 + MATCH(FALSE,ISBLANK(AH19:AH39),0),COLUMN()))</f>
        <v>#N/A</v>
      </c>
      <c r="AI43" s="10" t="e" cm="1">
        <f t="array" aca="1" ref="AI43" ca="1">INDIRECT(ADDRESS(18 + MATCH(FALSE,ISBLANK(AI19:AI39),0),COLUMN()))</f>
        <v>#N/A</v>
      </c>
      <c r="AJ43" s="10" t="e" cm="1">
        <f t="array" aca="1" ref="AJ43" ca="1">INDIRECT(ADDRESS(18 + MATCH(FALSE,ISBLANK(AJ19:AJ39),0),COLUMN()))</f>
        <v>#N/A</v>
      </c>
      <c r="AK43" s="10" t="e" cm="1">
        <f t="array" aca="1" ref="AK43" ca="1">INDIRECT(ADDRESS(18 + MATCH(FALSE,ISBLANK(AK19:AK39),0),COLUMN()))</f>
        <v>#N/A</v>
      </c>
      <c r="AL43" s="10" t="e" cm="1">
        <f t="array" aca="1" ref="AL43" ca="1">INDIRECT(ADDRESS(18 + MATCH(FALSE,ISBLANK(AL19:AL39),0),COLUMN()))</f>
        <v>#N/A</v>
      </c>
      <c r="AM43" s="10" t="e" cm="1">
        <f t="array" aca="1" ref="AM43" ca="1">INDIRECT(ADDRESS(18 + MATCH(FALSE,ISBLANK(AM19:AM39),0),COLUMN()))</f>
        <v>#N/A</v>
      </c>
      <c r="AN43" s="10" t="e" cm="1">
        <f t="array" aca="1" ref="AN43" ca="1">INDIRECT(ADDRESS(18 + MATCH(FALSE,ISBLANK(AN19:AN39),0),COLUMN()))</f>
        <v>#N/A</v>
      </c>
      <c r="AO43" s="10" t="e" cm="1">
        <f t="array" aca="1" ref="AO43" ca="1">INDIRECT(ADDRESS(18 + MATCH(FALSE,ISBLANK(AO19:AO39),0),COLUMN()))</f>
        <v>#N/A</v>
      </c>
      <c r="AP43" s="10" t="e" cm="1">
        <f t="array" aca="1" ref="AP43" ca="1">INDIRECT(ADDRESS(18 + MATCH(FALSE,ISBLANK(AP19:AP39),0),COLUMN()))</f>
        <v>#N/A</v>
      </c>
      <c r="AQ43" s="10" t="e" cm="1">
        <f t="array" aca="1" ref="AQ43" ca="1">INDIRECT(ADDRESS(18 + MATCH(FALSE,ISBLANK(AQ19:AQ39),0),COLUMN()))</f>
        <v>#N/A</v>
      </c>
      <c r="AR43" s="10" t="e" cm="1">
        <f t="array" aca="1" ref="AR43" ca="1">INDIRECT(ADDRESS(18 + MATCH(FALSE,ISBLANK(AR19:AR39),0),COLUMN()))</f>
        <v>#N/A</v>
      </c>
      <c r="AS43" s="10" t="e" cm="1">
        <f t="array" aca="1" ref="AS43" ca="1">INDIRECT(ADDRESS(18 + MATCH(FALSE,ISBLANK(AS19:AS39),0),COLUMN()))</f>
        <v>#N/A</v>
      </c>
      <c r="AT43" s="10" t="e" cm="1">
        <f t="array" aca="1" ref="AT43" ca="1">INDIRECT(ADDRESS(18 + MATCH(FALSE,ISBLANK(AT19:AT39),0),COLUMN()))</f>
        <v>#N/A</v>
      </c>
      <c r="AU43" s="10" t="e" cm="1">
        <f t="array" aca="1" ref="AU43" ca="1">INDIRECT(ADDRESS(18 + MATCH(FALSE,ISBLANK(AU19:AU39),0),COLUMN()))</f>
        <v>#N/A</v>
      </c>
      <c r="AV43" s="10" t="e" cm="1">
        <f t="array" aca="1" ref="AV43" ca="1">INDIRECT(ADDRESS(18 + MATCH(FALSE,ISBLANK(AV19:AV39),0),COLUMN()))</f>
        <v>#N/A</v>
      </c>
      <c r="AW43" s="10" t="e" cm="1">
        <f t="array" aca="1" ref="AW43" ca="1">INDIRECT(ADDRESS(18 + MATCH(FALSE,ISBLANK(AW19:AW39),0),COLUMN()))</f>
        <v>#N/A</v>
      </c>
      <c r="AX43" s="10" t="e" cm="1">
        <f t="array" aca="1" ref="AX43" ca="1">INDIRECT(ADDRESS(18 + MATCH(FALSE,ISBLANK(AX19:AX39),0),COLUMN()))</f>
        <v>#N/A</v>
      </c>
      <c r="AY43" s="10" t="e" cm="1">
        <f t="array" aca="1" ref="AY43" ca="1">INDIRECT(ADDRESS(18 + MATCH(FALSE,ISBLANK(AY19:AY39),0),COLUMN()))</f>
        <v>#N/A</v>
      </c>
      <c r="AZ43" s="10" t="e" cm="1">
        <f t="array" aca="1" ref="AZ43" ca="1">INDIRECT(ADDRESS(18 + MATCH(FALSE,ISBLANK(AZ19:AZ39),0),COLUMN()))</f>
        <v>#N/A</v>
      </c>
      <c r="BA43" s="10" t="e" cm="1">
        <f t="array" aca="1" ref="BA43" ca="1">INDIRECT(ADDRESS(18 + MATCH(FALSE,ISBLANK(BA19:BA39),0),COLUMN()))</f>
        <v>#N/A</v>
      </c>
      <c r="BC43" t="e">
        <f ca="1">SUM(OFFSET(D468, 0, 0, 1, $B$44))</f>
        <v>#REF!</v>
      </c>
      <c r="BD43" t="e">
        <f ca="1">SUM(OFFSET(D469, 0, 0, 1, $B$44))</f>
        <v>#REF!</v>
      </c>
      <c r="BF43" t="e">
        <f ca="1">BD44/BD46</f>
        <v>#REF!</v>
      </c>
      <c r="BG43" t="e">
        <f ca="1">-BD43/BD46</f>
        <v>#REF!</v>
      </c>
    </row>
    <row r="44" spans="2:59" hidden="1" x14ac:dyDescent="0.35">
      <c r="B44">
        <f ca="1">COUNT(D42:BA42)</f>
        <v>0</v>
      </c>
      <c r="C44" s="11" t="s">
        <v>9</v>
      </c>
      <c r="D44" s="10" t="e">
        <f ca="1">IF(D43="x",1,0)</f>
        <v>#N/A</v>
      </c>
      <c r="E44" s="10" t="e">
        <f t="shared" ref="E44:BA44" ca="1" si="2">IF(E43="x",1,0)</f>
        <v>#N/A</v>
      </c>
      <c r="F44" s="10" t="e">
        <f t="shared" ca="1" si="2"/>
        <v>#N/A</v>
      </c>
      <c r="G44" s="10" t="e">
        <f t="shared" ca="1" si="2"/>
        <v>#N/A</v>
      </c>
      <c r="H44" s="10" t="e">
        <f t="shared" ca="1" si="2"/>
        <v>#N/A</v>
      </c>
      <c r="I44" s="10" t="e">
        <f t="shared" ca="1" si="2"/>
        <v>#N/A</v>
      </c>
      <c r="J44" s="10" t="e">
        <f t="shared" ca="1" si="2"/>
        <v>#N/A</v>
      </c>
      <c r="K44" s="10" t="e">
        <f t="shared" ca="1" si="2"/>
        <v>#N/A</v>
      </c>
      <c r="L44" s="10" t="e">
        <f t="shared" ca="1" si="2"/>
        <v>#N/A</v>
      </c>
      <c r="M44" s="10" t="e">
        <f t="shared" ca="1" si="2"/>
        <v>#N/A</v>
      </c>
      <c r="N44" s="10" t="e">
        <f t="shared" ca="1" si="2"/>
        <v>#N/A</v>
      </c>
      <c r="O44" s="10" t="e">
        <f t="shared" ca="1" si="2"/>
        <v>#N/A</v>
      </c>
      <c r="P44" s="10" t="e">
        <f t="shared" ca="1" si="2"/>
        <v>#N/A</v>
      </c>
      <c r="Q44" s="10" t="e">
        <f t="shared" ca="1" si="2"/>
        <v>#N/A</v>
      </c>
      <c r="R44" s="10" t="e">
        <f t="shared" ca="1" si="2"/>
        <v>#N/A</v>
      </c>
      <c r="S44" s="10" t="e">
        <f t="shared" ca="1" si="2"/>
        <v>#N/A</v>
      </c>
      <c r="T44" s="10" t="e">
        <f t="shared" ca="1" si="2"/>
        <v>#N/A</v>
      </c>
      <c r="U44" s="10" t="e">
        <f t="shared" ca="1" si="2"/>
        <v>#N/A</v>
      </c>
      <c r="V44" s="10" t="e">
        <f t="shared" ca="1" si="2"/>
        <v>#N/A</v>
      </c>
      <c r="W44" s="10" t="e">
        <f t="shared" ca="1" si="2"/>
        <v>#N/A</v>
      </c>
      <c r="X44" s="10" t="e">
        <f t="shared" ca="1" si="2"/>
        <v>#N/A</v>
      </c>
      <c r="Y44" s="10" t="e">
        <f t="shared" ca="1" si="2"/>
        <v>#N/A</v>
      </c>
      <c r="Z44" s="10" t="e">
        <f t="shared" ca="1" si="2"/>
        <v>#N/A</v>
      </c>
      <c r="AA44" s="10" t="e">
        <f t="shared" ca="1" si="2"/>
        <v>#N/A</v>
      </c>
      <c r="AB44" s="10" t="e">
        <f t="shared" ca="1" si="2"/>
        <v>#N/A</v>
      </c>
      <c r="AC44" s="10" t="e">
        <f t="shared" ca="1" si="2"/>
        <v>#N/A</v>
      </c>
      <c r="AD44" s="10" t="e">
        <f t="shared" ca="1" si="2"/>
        <v>#N/A</v>
      </c>
      <c r="AE44" s="10" t="e">
        <f t="shared" ca="1" si="2"/>
        <v>#N/A</v>
      </c>
      <c r="AF44" s="10" t="e">
        <f t="shared" ca="1" si="2"/>
        <v>#N/A</v>
      </c>
      <c r="AG44" s="10" t="e">
        <f t="shared" ca="1" si="2"/>
        <v>#N/A</v>
      </c>
      <c r="AH44" s="10" t="e">
        <f t="shared" ca="1" si="2"/>
        <v>#N/A</v>
      </c>
      <c r="AI44" s="10" t="e">
        <f t="shared" ca="1" si="2"/>
        <v>#N/A</v>
      </c>
      <c r="AJ44" s="10" t="e">
        <f t="shared" ca="1" si="2"/>
        <v>#N/A</v>
      </c>
      <c r="AK44" s="10" t="e">
        <f t="shared" ca="1" si="2"/>
        <v>#N/A</v>
      </c>
      <c r="AL44" s="10" t="e">
        <f t="shared" ca="1" si="2"/>
        <v>#N/A</v>
      </c>
      <c r="AM44" s="10" t="e">
        <f t="shared" ca="1" si="2"/>
        <v>#N/A</v>
      </c>
      <c r="AN44" s="10" t="e">
        <f t="shared" ca="1" si="2"/>
        <v>#N/A</v>
      </c>
      <c r="AO44" s="10" t="e">
        <f t="shared" ca="1" si="2"/>
        <v>#N/A</v>
      </c>
      <c r="AP44" s="10" t="e">
        <f t="shared" ca="1" si="2"/>
        <v>#N/A</v>
      </c>
      <c r="AQ44" s="10" t="e">
        <f t="shared" ca="1" si="2"/>
        <v>#N/A</v>
      </c>
      <c r="AR44" s="10" t="e">
        <f t="shared" ca="1" si="2"/>
        <v>#N/A</v>
      </c>
      <c r="AS44" s="10" t="e">
        <f t="shared" ca="1" si="2"/>
        <v>#N/A</v>
      </c>
      <c r="AT44" s="10" t="e">
        <f t="shared" ca="1" si="2"/>
        <v>#N/A</v>
      </c>
      <c r="AU44" s="10" t="e">
        <f t="shared" ca="1" si="2"/>
        <v>#N/A</v>
      </c>
      <c r="AV44" s="10" t="e">
        <f t="shared" ca="1" si="2"/>
        <v>#N/A</v>
      </c>
      <c r="AW44" s="10" t="e">
        <f t="shared" ca="1" si="2"/>
        <v>#N/A</v>
      </c>
      <c r="AX44" s="10" t="e">
        <f t="shared" ca="1" si="2"/>
        <v>#N/A</v>
      </c>
      <c r="AY44" s="10" t="e">
        <f t="shared" ca="1" si="2"/>
        <v>#N/A</v>
      </c>
      <c r="AZ44" s="10" t="e">
        <f t="shared" ca="1" si="2"/>
        <v>#N/A</v>
      </c>
      <c r="BA44" s="10" t="e">
        <f t="shared" ca="1" si="2"/>
        <v>#N/A</v>
      </c>
      <c r="BC44" s="10" t="e">
        <f ca="1">SUM(OFFSET(D469, 0, 0, 1, $B$44))</f>
        <v>#REF!</v>
      </c>
      <c r="BD44" t="e">
        <f ca="1">SUM(OFFSET(D470, 0, 0, 1, $B$44))</f>
        <v>#REF!</v>
      </c>
      <c r="BF44" t="e">
        <f ca="1">-BC44/BD46</f>
        <v>#REF!</v>
      </c>
      <c r="BG44" t="e">
        <f ca="1">BC43/BD46</f>
        <v>#REF!</v>
      </c>
    </row>
    <row r="45" spans="2:59" hidden="1" x14ac:dyDescent="0.35"/>
    <row r="46" spans="2:59" hidden="1" x14ac:dyDescent="0.35">
      <c r="D46" t="s">
        <v>12</v>
      </c>
      <c r="BC46" t="s">
        <v>15</v>
      </c>
      <c r="BD46" t="e">
        <f ca="1">BC43*BD44-BC44*BD43</f>
        <v>#REF!</v>
      </c>
      <c r="BF46" t="s">
        <v>47</v>
      </c>
    </row>
    <row r="47" spans="2:59" hidden="1" x14ac:dyDescent="0.35">
      <c r="C47" t="s">
        <v>29</v>
      </c>
      <c r="D47" t="s">
        <v>13</v>
      </c>
      <c r="E47" t="s">
        <v>14</v>
      </c>
      <c r="BF47" t="s">
        <v>48</v>
      </c>
      <c r="BG47">
        <f>NORMSINV(1 - (1-$H$13/100)/2)</f>
        <v>1.9599639845400536</v>
      </c>
    </row>
    <row r="48" spans="2:59" hidden="1" x14ac:dyDescent="0.35">
      <c r="C48">
        <v>1</v>
      </c>
      <c r="D48">
        <v>0</v>
      </c>
      <c r="E48">
        <v>0</v>
      </c>
      <c r="BF48" t="s">
        <v>49</v>
      </c>
      <c r="BG48" t="e">
        <f ca="1">BG47*BG47*BG44/(U9*U9)</f>
        <v>#REF!</v>
      </c>
    </row>
    <row r="49" spans="3:59" hidden="1" x14ac:dyDescent="0.35">
      <c r="C49" s="11" t="s">
        <v>39</v>
      </c>
      <c r="D49" t="e">
        <f ca="1">$D48 + $E48*D$42</f>
        <v>#N/A</v>
      </c>
      <c r="E49" t="e">
        <f t="shared" ref="E49:BA49" ca="1" si="3">$D48 + $E48*E$42</f>
        <v>#N/A</v>
      </c>
      <c r="F49" t="e">
        <f t="shared" ca="1" si="3"/>
        <v>#N/A</v>
      </c>
      <c r="G49" t="e">
        <f t="shared" ca="1" si="3"/>
        <v>#N/A</v>
      </c>
      <c r="H49" t="e">
        <f t="shared" ca="1" si="3"/>
        <v>#N/A</v>
      </c>
      <c r="I49" t="e">
        <f t="shared" ca="1" si="3"/>
        <v>#N/A</v>
      </c>
      <c r="J49" t="e">
        <f t="shared" ca="1" si="3"/>
        <v>#N/A</v>
      </c>
      <c r="K49" t="e">
        <f t="shared" ca="1" si="3"/>
        <v>#N/A</v>
      </c>
      <c r="L49" t="e">
        <f t="shared" ca="1" si="3"/>
        <v>#N/A</v>
      </c>
      <c r="M49" t="e">
        <f t="shared" ca="1" si="3"/>
        <v>#N/A</v>
      </c>
      <c r="N49" t="e">
        <f t="shared" ca="1" si="3"/>
        <v>#N/A</v>
      </c>
      <c r="O49" t="e">
        <f t="shared" ca="1" si="3"/>
        <v>#N/A</v>
      </c>
      <c r="P49" t="e">
        <f t="shared" ca="1" si="3"/>
        <v>#N/A</v>
      </c>
      <c r="Q49" t="e">
        <f t="shared" ca="1" si="3"/>
        <v>#N/A</v>
      </c>
      <c r="R49" t="e">
        <f t="shared" ca="1" si="3"/>
        <v>#N/A</v>
      </c>
      <c r="S49" t="e">
        <f t="shared" ca="1" si="3"/>
        <v>#N/A</v>
      </c>
      <c r="T49" t="e">
        <f t="shared" ca="1" si="3"/>
        <v>#N/A</v>
      </c>
      <c r="U49" t="e">
        <f t="shared" ca="1" si="3"/>
        <v>#N/A</v>
      </c>
      <c r="V49" t="e">
        <f t="shared" ca="1" si="3"/>
        <v>#N/A</v>
      </c>
      <c r="W49" t="e">
        <f t="shared" ca="1" si="3"/>
        <v>#N/A</v>
      </c>
      <c r="X49" t="e">
        <f t="shared" ca="1" si="3"/>
        <v>#N/A</v>
      </c>
      <c r="Y49" t="e">
        <f t="shared" ca="1" si="3"/>
        <v>#N/A</v>
      </c>
      <c r="Z49" t="e">
        <f t="shared" ca="1" si="3"/>
        <v>#N/A</v>
      </c>
      <c r="AA49" t="e">
        <f t="shared" ca="1" si="3"/>
        <v>#N/A</v>
      </c>
      <c r="AB49" t="e">
        <f t="shared" ca="1" si="3"/>
        <v>#N/A</v>
      </c>
      <c r="AC49" t="e">
        <f t="shared" ca="1" si="3"/>
        <v>#N/A</v>
      </c>
      <c r="AD49" t="e">
        <f t="shared" ca="1" si="3"/>
        <v>#N/A</v>
      </c>
      <c r="AE49" t="e">
        <f t="shared" ca="1" si="3"/>
        <v>#N/A</v>
      </c>
      <c r="AF49" t="e">
        <f t="shared" ca="1" si="3"/>
        <v>#N/A</v>
      </c>
      <c r="AG49" t="e">
        <f t="shared" ca="1" si="3"/>
        <v>#N/A</v>
      </c>
      <c r="AH49" t="e">
        <f t="shared" ca="1" si="3"/>
        <v>#N/A</v>
      </c>
      <c r="AI49" t="e">
        <f t="shared" ca="1" si="3"/>
        <v>#N/A</v>
      </c>
      <c r="AJ49" t="e">
        <f ca="1">$D48 + $E48*AJ$42</f>
        <v>#N/A</v>
      </c>
      <c r="AK49" t="e">
        <f t="shared" ca="1" si="3"/>
        <v>#N/A</v>
      </c>
      <c r="AL49" t="e">
        <f t="shared" ca="1" si="3"/>
        <v>#N/A</v>
      </c>
      <c r="AM49" t="e">
        <f t="shared" ca="1" si="3"/>
        <v>#N/A</v>
      </c>
      <c r="AN49" t="e">
        <f t="shared" ca="1" si="3"/>
        <v>#N/A</v>
      </c>
      <c r="AO49" t="e">
        <f t="shared" ca="1" si="3"/>
        <v>#N/A</v>
      </c>
      <c r="AP49" t="e">
        <f t="shared" ca="1" si="3"/>
        <v>#N/A</v>
      </c>
      <c r="AQ49" t="e">
        <f t="shared" ca="1" si="3"/>
        <v>#N/A</v>
      </c>
      <c r="AR49" t="e">
        <f t="shared" ca="1" si="3"/>
        <v>#N/A</v>
      </c>
      <c r="AS49" t="e">
        <f t="shared" ca="1" si="3"/>
        <v>#N/A</v>
      </c>
      <c r="AT49" t="e">
        <f t="shared" ca="1" si="3"/>
        <v>#N/A</v>
      </c>
      <c r="AU49" t="e">
        <f t="shared" ca="1" si="3"/>
        <v>#N/A</v>
      </c>
      <c r="AV49" t="e">
        <f t="shared" ca="1" si="3"/>
        <v>#N/A</v>
      </c>
      <c r="AW49" t="e">
        <f t="shared" ca="1" si="3"/>
        <v>#N/A</v>
      </c>
      <c r="AX49" t="e">
        <f t="shared" ca="1" si="3"/>
        <v>#N/A</v>
      </c>
      <c r="AY49" t="e">
        <f t="shared" ca="1" si="3"/>
        <v>#N/A</v>
      </c>
      <c r="AZ49" t="e">
        <f t="shared" ca="1" si="3"/>
        <v>#N/A</v>
      </c>
      <c r="BA49" t="e">
        <f t="shared" ca="1" si="3"/>
        <v>#N/A</v>
      </c>
      <c r="BF49" t="s">
        <v>50</v>
      </c>
      <c r="BG49" t="e">
        <f ca="1">BF43 + 2 * (-U8/U9) * BG43 + (-U8/U9)*(-U8/U9)*BG44 - BG48*(BF43 - BG43*BG43/BG44)</f>
        <v>#REF!</v>
      </c>
    </row>
    <row r="50" spans="3:59" hidden="1" x14ac:dyDescent="0.35">
      <c r="C50" s="11" t="s">
        <v>32</v>
      </c>
      <c r="D50" t="e">
        <f ca="1">-0.5 * LN(2 * PI()) - 0.5 * D49*D49</f>
        <v>#N/A</v>
      </c>
      <c r="E50" t="e">
        <f t="shared" ref="E50:BA50" ca="1" si="4">-0.5 * LN(2 * PI()) - 0.5 * E49*E49</f>
        <v>#N/A</v>
      </c>
      <c r="F50" t="e">
        <f t="shared" ca="1" si="4"/>
        <v>#N/A</v>
      </c>
      <c r="G50" t="e">
        <f t="shared" ca="1" si="4"/>
        <v>#N/A</v>
      </c>
      <c r="H50" t="e">
        <f t="shared" ca="1" si="4"/>
        <v>#N/A</v>
      </c>
      <c r="I50" t="e">
        <f t="shared" ca="1" si="4"/>
        <v>#N/A</v>
      </c>
      <c r="J50" t="e">
        <f t="shared" ca="1" si="4"/>
        <v>#N/A</v>
      </c>
      <c r="K50" t="e">
        <f t="shared" ca="1" si="4"/>
        <v>#N/A</v>
      </c>
      <c r="L50" t="e">
        <f t="shared" ca="1" si="4"/>
        <v>#N/A</v>
      </c>
      <c r="M50" t="e">
        <f t="shared" ca="1" si="4"/>
        <v>#N/A</v>
      </c>
      <c r="N50" t="e">
        <f t="shared" ca="1" si="4"/>
        <v>#N/A</v>
      </c>
      <c r="O50" t="e">
        <f t="shared" ca="1" si="4"/>
        <v>#N/A</v>
      </c>
      <c r="P50" t="e">
        <f t="shared" ca="1" si="4"/>
        <v>#N/A</v>
      </c>
      <c r="Q50" t="e">
        <f t="shared" ca="1" si="4"/>
        <v>#N/A</v>
      </c>
      <c r="R50" t="e">
        <f t="shared" ca="1" si="4"/>
        <v>#N/A</v>
      </c>
      <c r="S50" t="e">
        <f t="shared" ca="1" si="4"/>
        <v>#N/A</v>
      </c>
      <c r="T50" t="e">
        <f t="shared" ca="1" si="4"/>
        <v>#N/A</v>
      </c>
      <c r="U50" t="e">
        <f t="shared" ca="1" si="4"/>
        <v>#N/A</v>
      </c>
      <c r="V50" t="e">
        <f t="shared" ca="1" si="4"/>
        <v>#N/A</v>
      </c>
      <c r="W50" t="e">
        <f t="shared" ca="1" si="4"/>
        <v>#N/A</v>
      </c>
      <c r="X50" t="e">
        <f t="shared" ca="1" si="4"/>
        <v>#N/A</v>
      </c>
      <c r="Y50" t="e">
        <f t="shared" ca="1" si="4"/>
        <v>#N/A</v>
      </c>
      <c r="Z50" t="e">
        <f t="shared" ca="1" si="4"/>
        <v>#N/A</v>
      </c>
      <c r="AA50" t="e">
        <f t="shared" ca="1" si="4"/>
        <v>#N/A</v>
      </c>
      <c r="AB50" t="e">
        <f t="shared" ca="1" si="4"/>
        <v>#N/A</v>
      </c>
      <c r="AC50" t="e">
        <f t="shared" ca="1" si="4"/>
        <v>#N/A</v>
      </c>
      <c r="AD50" t="e">
        <f t="shared" ca="1" si="4"/>
        <v>#N/A</v>
      </c>
      <c r="AE50" t="e">
        <f t="shared" ca="1" si="4"/>
        <v>#N/A</v>
      </c>
      <c r="AF50" t="e">
        <f t="shared" ca="1" si="4"/>
        <v>#N/A</v>
      </c>
      <c r="AG50" t="e">
        <f t="shared" ca="1" si="4"/>
        <v>#N/A</v>
      </c>
      <c r="AH50" t="e">
        <f t="shared" ca="1" si="4"/>
        <v>#N/A</v>
      </c>
      <c r="AI50" t="e">
        <f t="shared" ca="1" si="4"/>
        <v>#N/A</v>
      </c>
      <c r="AJ50" t="e">
        <f t="shared" ca="1" si="4"/>
        <v>#N/A</v>
      </c>
      <c r="AK50" t="e">
        <f t="shared" ca="1" si="4"/>
        <v>#N/A</v>
      </c>
      <c r="AL50" t="e">
        <f t="shared" ca="1" si="4"/>
        <v>#N/A</v>
      </c>
      <c r="AM50" t="e">
        <f t="shared" ca="1" si="4"/>
        <v>#N/A</v>
      </c>
      <c r="AN50" t="e">
        <f t="shared" ca="1" si="4"/>
        <v>#N/A</v>
      </c>
      <c r="AO50" t="e">
        <f t="shared" ca="1" si="4"/>
        <v>#N/A</v>
      </c>
      <c r="AP50" t="e">
        <f t="shared" ca="1" si="4"/>
        <v>#N/A</v>
      </c>
      <c r="AQ50" t="e">
        <f t="shared" ca="1" si="4"/>
        <v>#N/A</v>
      </c>
      <c r="AR50" t="e">
        <f t="shared" ca="1" si="4"/>
        <v>#N/A</v>
      </c>
      <c r="AS50" t="e">
        <f t="shared" ca="1" si="4"/>
        <v>#N/A</v>
      </c>
      <c r="AT50" t="e">
        <f t="shared" ca="1" si="4"/>
        <v>#N/A</v>
      </c>
      <c r="AU50" t="e">
        <f t="shared" ca="1" si="4"/>
        <v>#N/A</v>
      </c>
      <c r="AV50" t="e">
        <f t="shared" ca="1" si="4"/>
        <v>#N/A</v>
      </c>
      <c r="AW50" t="e">
        <f t="shared" ca="1" si="4"/>
        <v>#N/A</v>
      </c>
      <c r="AX50" t="e">
        <f t="shared" ca="1" si="4"/>
        <v>#N/A</v>
      </c>
      <c r="AY50" t="e">
        <f t="shared" ca="1" si="4"/>
        <v>#N/A</v>
      </c>
      <c r="AZ50" t="e">
        <f t="shared" ca="1" si="4"/>
        <v>#N/A</v>
      </c>
      <c r="BA50" t="e">
        <f t="shared" ca="1" si="4"/>
        <v>#N/A</v>
      </c>
      <c r="BF50" t="s">
        <v>51</v>
      </c>
      <c r="BG50" t="e">
        <f ca="1">-U8/U9 + BG48/(1 - BG48) * (-U8/U9 + BG43/BG44)</f>
        <v>#REF!</v>
      </c>
    </row>
    <row r="51" spans="3:59" hidden="1" x14ac:dyDescent="0.35">
      <c r="C51" t="s">
        <v>31</v>
      </c>
      <c r="D51" t="e">
        <f ca="1">IF(D49&lt;-10, -0.5 * POWER(D49, 2) - LN(-D49) - 0.5 * LN(2 * PI()) + LN(1 - 1*POWER(1/D49, 2) + 3*POWER(1/D49, 4) - 15*POWER(1/D49, 6) + 105*POWER(1/D49, 8) - 945*POWER(1/D49, 10) + 10395*POWER(1/D49, 12) - 135135*POWER(1/D49, 14) + 2027025*POWER(1/D49, 16) - 34459425*POWER(1/D49, 18) + 654729075*POWER(1/D49, 20)), IF(D49&lt;5, LN(ERFC(-D49/SQRT(2))) - LN(2), -0.5 * (1 + ERF(-D49/SQRT(2)))))</f>
        <v>#N/A</v>
      </c>
      <c r="E51" t="e">
        <f t="shared" ref="E51:BA51" ca="1" si="5">IF(E49&lt;-10, -0.5 * POWER(E49, 2) - LN(-E49) - 0.5 * LN(2 * PI()) + LN(1 - 1*POWER(1/E49, 2) + 3*POWER(1/E49, 4) - 15*POWER(1/E49, 6) + 105*POWER(1/E49, 8) - 945*POWER(1/E49, 10) + 10395*POWER(1/E49, 12) - 135135*POWER(1/E49, 14) + 2027025*POWER(1/E49, 16) - 34459425*POWER(1/E49, 18) + 654729075*POWER(1/E49, 20)), IF(E49&lt;5, LN(ERFC(-E49/SQRT(2))) - LN(2), -0.5 * (1 + ERF(-E49/SQRT(2)))))</f>
        <v>#N/A</v>
      </c>
      <c r="F51" t="e">
        <f t="shared" ca="1" si="5"/>
        <v>#N/A</v>
      </c>
      <c r="G51" t="e">
        <f t="shared" ca="1" si="5"/>
        <v>#N/A</v>
      </c>
      <c r="H51" t="e">
        <f t="shared" ca="1" si="5"/>
        <v>#N/A</v>
      </c>
      <c r="I51" t="e">
        <f t="shared" ca="1" si="5"/>
        <v>#N/A</v>
      </c>
      <c r="J51" t="e">
        <f t="shared" ca="1" si="5"/>
        <v>#N/A</v>
      </c>
      <c r="K51" t="e">
        <f t="shared" ca="1" si="5"/>
        <v>#N/A</v>
      </c>
      <c r="L51" t="e">
        <f t="shared" ca="1" si="5"/>
        <v>#N/A</v>
      </c>
      <c r="M51" t="e">
        <f t="shared" ca="1" si="5"/>
        <v>#N/A</v>
      </c>
      <c r="N51" t="e">
        <f t="shared" ca="1" si="5"/>
        <v>#N/A</v>
      </c>
      <c r="O51" t="e">
        <f t="shared" ca="1" si="5"/>
        <v>#N/A</v>
      </c>
      <c r="P51" t="e">
        <f t="shared" ca="1" si="5"/>
        <v>#N/A</v>
      </c>
      <c r="Q51" t="e">
        <f t="shared" ca="1" si="5"/>
        <v>#N/A</v>
      </c>
      <c r="R51" t="e">
        <f t="shared" ca="1" si="5"/>
        <v>#N/A</v>
      </c>
      <c r="S51" t="e">
        <f t="shared" ca="1" si="5"/>
        <v>#N/A</v>
      </c>
      <c r="T51" t="e">
        <f t="shared" ca="1" si="5"/>
        <v>#N/A</v>
      </c>
      <c r="U51" t="e">
        <f t="shared" ca="1" si="5"/>
        <v>#N/A</v>
      </c>
      <c r="V51" t="e">
        <f t="shared" ca="1" si="5"/>
        <v>#N/A</v>
      </c>
      <c r="W51" t="e">
        <f t="shared" ca="1" si="5"/>
        <v>#N/A</v>
      </c>
      <c r="X51" t="e">
        <f t="shared" ca="1" si="5"/>
        <v>#N/A</v>
      </c>
      <c r="Y51" t="e">
        <f t="shared" ca="1" si="5"/>
        <v>#N/A</v>
      </c>
      <c r="Z51" t="e">
        <f t="shared" ca="1" si="5"/>
        <v>#N/A</v>
      </c>
      <c r="AA51" t="e">
        <f t="shared" ca="1" si="5"/>
        <v>#N/A</v>
      </c>
      <c r="AB51" t="e">
        <f t="shared" ca="1" si="5"/>
        <v>#N/A</v>
      </c>
      <c r="AC51" t="e">
        <f t="shared" ca="1" si="5"/>
        <v>#N/A</v>
      </c>
      <c r="AD51" t="e">
        <f t="shared" ca="1" si="5"/>
        <v>#N/A</v>
      </c>
      <c r="AE51" t="e">
        <f t="shared" ca="1" si="5"/>
        <v>#N/A</v>
      </c>
      <c r="AF51" t="e">
        <f t="shared" ca="1" si="5"/>
        <v>#N/A</v>
      </c>
      <c r="AG51" t="e">
        <f t="shared" ca="1" si="5"/>
        <v>#N/A</v>
      </c>
      <c r="AH51" t="e">
        <f t="shared" ca="1" si="5"/>
        <v>#N/A</v>
      </c>
      <c r="AI51" t="e">
        <f t="shared" ca="1" si="5"/>
        <v>#N/A</v>
      </c>
      <c r="AJ51" t="e">
        <f t="shared" ca="1" si="5"/>
        <v>#N/A</v>
      </c>
      <c r="AK51" t="e">
        <f t="shared" ca="1" si="5"/>
        <v>#N/A</v>
      </c>
      <c r="AL51" t="e">
        <f t="shared" ca="1" si="5"/>
        <v>#N/A</v>
      </c>
      <c r="AM51" t="e">
        <f t="shared" ca="1" si="5"/>
        <v>#N/A</v>
      </c>
      <c r="AN51" t="e">
        <f t="shared" ca="1" si="5"/>
        <v>#N/A</v>
      </c>
      <c r="AO51" t="e">
        <f t="shared" ca="1" si="5"/>
        <v>#N/A</v>
      </c>
      <c r="AP51" t="e">
        <f t="shared" ca="1" si="5"/>
        <v>#N/A</v>
      </c>
      <c r="AQ51" t="e">
        <f t="shared" ca="1" si="5"/>
        <v>#N/A</v>
      </c>
      <c r="AR51" t="e">
        <f t="shared" ca="1" si="5"/>
        <v>#N/A</v>
      </c>
      <c r="AS51" t="e">
        <f t="shared" ca="1" si="5"/>
        <v>#N/A</v>
      </c>
      <c r="AT51" t="e">
        <f t="shared" ca="1" si="5"/>
        <v>#N/A</v>
      </c>
      <c r="AU51" t="e">
        <f t="shared" ca="1" si="5"/>
        <v>#N/A</v>
      </c>
      <c r="AV51" t="e">
        <f t="shared" ca="1" si="5"/>
        <v>#N/A</v>
      </c>
      <c r="AW51" t="e">
        <f t="shared" ca="1" si="5"/>
        <v>#N/A</v>
      </c>
      <c r="AX51" t="e">
        <f t="shared" ca="1" si="5"/>
        <v>#N/A</v>
      </c>
      <c r="AY51" t="e">
        <f t="shared" ca="1" si="5"/>
        <v>#N/A</v>
      </c>
      <c r="AZ51" t="e">
        <f t="shared" ca="1" si="5"/>
        <v>#N/A</v>
      </c>
      <c r="BA51" t="e">
        <f t="shared" ca="1" si="5"/>
        <v>#N/A</v>
      </c>
    </row>
    <row r="52" spans="3:59" hidden="1" x14ac:dyDescent="0.35">
      <c r="C52" t="s">
        <v>33</v>
      </c>
      <c r="D52" t="e">
        <f ca="1">IF(-D49&lt;-10, -0.5 * POWER(D49, 2) - LN(D49) - 0.5 * LN(2 * PI()) + LN(1 - 1*POWER(1/D49, 2) + 3*POWER(1/D49, 4) - 15*POWER(1/D49, 6) + 105*POWER(1/D49, 8) - 945*POWER(1/D49, 10) + 10395*POWER(1/D49, 12) - 135135*POWER(1/D49, 14) + 2027025*POWER(1/D49, 16) - 34459425*POWER(1/D49, 18) + 654729075*POWER(1/D49, 20)), IF(-D49&lt;5, LN(ERFC(D49/SQRT(2))) - LN(2), -0.5 * (1 + ERF(D49/SQRT(2)))))</f>
        <v>#N/A</v>
      </c>
      <c r="E52" t="e">
        <f t="shared" ref="E52:BA52" ca="1" si="6">IF(-E49&lt;-10, -0.5 * POWER(E49, 2) - LN(E49) - 0.5 * LN(2 * PI()) + LN(1 - 1*POWER(1/E49, 2) + 3*POWER(1/E49, 4) - 15*POWER(1/E49, 6) + 105*POWER(1/E49, 8) - 945*POWER(1/E49, 10) + 10395*POWER(1/E49, 12) - 135135*POWER(1/E49, 14) + 2027025*POWER(1/E49, 16) - 34459425*POWER(1/E49, 18) + 654729075*POWER(1/E49, 20)), IF(-E49&lt;5, LN(ERFC(E49/SQRT(2))) - LN(2), -0.5 * (1 + ERF(E49/SQRT(2)))))</f>
        <v>#N/A</v>
      </c>
      <c r="F52" t="e">
        <f t="shared" ca="1" si="6"/>
        <v>#N/A</v>
      </c>
      <c r="G52" t="e">
        <f t="shared" ca="1" si="6"/>
        <v>#N/A</v>
      </c>
      <c r="H52" t="e">
        <f t="shared" ca="1" si="6"/>
        <v>#N/A</v>
      </c>
      <c r="I52" t="e">
        <f t="shared" ca="1" si="6"/>
        <v>#N/A</v>
      </c>
      <c r="J52" t="e">
        <f t="shared" ca="1" si="6"/>
        <v>#N/A</v>
      </c>
      <c r="K52" t="e">
        <f t="shared" ca="1" si="6"/>
        <v>#N/A</v>
      </c>
      <c r="L52" t="e">
        <f t="shared" ca="1" si="6"/>
        <v>#N/A</v>
      </c>
      <c r="M52" t="e">
        <f t="shared" ca="1" si="6"/>
        <v>#N/A</v>
      </c>
      <c r="N52" t="e">
        <f t="shared" ca="1" si="6"/>
        <v>#N/A</v>
      </c>
      <c r="O52" t="e">
        <f t="shared" ca="1" si="6"/>
        <v>#N/A</v>
      </c>
      <c r="P52" t="e">
        <f t="shared" ca="1" si="6"/>
        <v>#N/A</v>
      </c>
      <c r="Q52" t="e">
        <f t="shared" ca="1" si="6"/>
        <v>#N/A</v>
      </c>
      <c r="R52" t="e">
        <f t="shared" ca="1" si="6"/>
        <v>#N/A</v>
      </c>
      <c r="S52" t="e">
        <f t="shared" ca="1" si="6"/>
        <v>#N/A</v>
      </c>
      <c r="T52" t="e">
        <f t="shared" ca="1" si="6"/>
        <v>#N/A</v>
      </c>
      <c r="U52" t="e">
        <f t="shared" ca="1" si="6"/>
        <v>#N/A</v>
      </c>
      <c r="V52" t="e">
        <f t="shared" ca="1" si="6"/>
        <v>#N/A</v>
      </c>
      <c r="W52" t="e">
        <f t="shared" ca="1" si="6"/>
        <v>#N/A</v>
      </c>
      <c r="X52" t="e">
        <f t="shared" ca="1" si="6"/>
        <v>#N/A</v>
      </c>
      <c r="Y52" t="e">
        <f t="shared" ca="1" si="6"/>
        <v>#N/A</v>
      </c>
      <c r="Z52" t="e">
        <f t="shared" ca="1" si="6"/>
        <v>#N/A</v>
      </c>
      <c r="AA52" t="e">
        <f t="shared" ca="1" si="6"/>
        <v>#N/A</v>
      </c>
      <c r="AB52" t="e">
        <f t="shared" ca="1" si="6"/>
        <v>#N/A</v>
      </c>
      <c r="AC52" t="e">
        <f t="shared" ca="1" si="6"/>
        <v>#N/A</v>
      </c>
      <c r="AD52" t="e">
        <f t="shared" ca="1" si="6"/>
        <v>#N/A</v>
      </c>
      <c r="AE52" t="e">
        <f t="shared" ca="1" si="6"/>
        <v>#N/A</v>
      </c>
      <c r="AF52" t="e">
        <f t="shared" ca="1" si="6"/>
        <v>#N/A</v>
      </c>
      <c r="AG52" t="e">
        <f t="shared" ca="1" si="6"/>
        <v>#N/A</v>
      </c>
      <c r="AH52" t="e">
        <f t="shared" ca="1" si="6"/>
        <v>#N/A</v>
      </c>
      <c r="AI52" t="e">
        <f t="shared" ca="1" si="6"/>
        <v>#N/A</v>
      </c>
      <c r="AJ52" t="e">
        <f t="shared" ca="1" si="6"/>
        <v>#N/A</v>
      </c>
      <c r="AK52" t="e">
        <f t="shared" ca="1" si="6"/>
        <v>#N/A</v>
      </c>
      <c r="AL52" t="e">
        <f t="shared" ca="1" si="6"/>
        <v>#N/A</v>
      </c>
      <c r="AM52" t="e">
        <f t="shared" ca="1" si="6"/>
        <v>#N/A</v>
      </c>
      <c r="AN52" t="e">
        <f t="shared" ca="1" si="6"/>
        <v>#N/A</v>
      </c>
      <c r="AO52" t="e">
        <f t="shared" ca="1" si="6"/>
        <v>#N/A</v>
      </c>
      <c r="AP52" t="e">
        <f t="shared" ca="1" si="6"/>
        <v>#N/A</v>
      </c>
      <c r="AQ52" t="e">
        <f t="shared" ca="1" si="6"/>
        <v>#N/A</v>
      </c>
      <c r="AR52" t="e">
        <f t="shared" ca="1" si="6"/>
        <v>#N/A</v>
      </c>
      <c r="AS52" t="e">
        <f t="shared" ca="1" si="6"/>
        <v>#N/A</v>
      </c>
      <c r="AT52" t="e">
        <f t="shared" ca="1" si="6"/>
        <v>#N/A</v>
      </c>
      <c r="AU52" t="e">
        <f t="shared" ca="1" si="6"/>
        <v>#N/A</v>
      </c>
      <c r="AV52" t="e">
        <f t="shared" ca="1" si="6"/>
        <v>#N/A</v>
      </c>
      <c r="AW52" t="e">
        <f t="shared" ca="1" si="6"/>
        <v>#N/A</v>
      </c>
      <c r="AX52" t="e">
        <f t="shared" ca="1" si="6"/>
        <v>#N/A</v>
      </c>
      <c r="AY52" t="e">
        <f t="shared" ca="1" si="6"/>
        <v>#N/A</v>
      </c>
      <c r="AZ52" t="e">
        <f t="shared" ca="1" si="6"/>
        <v>#N/A</v>
      </c>
      <c r="BA52" t="e">
        <f t="shared" ca="1" si="6"/>
        <v>#N/A</v>
      </c>
      <c r="BC52" t="s">
        <v>40</v>
      </c>
    </row>
    <row r="53" spans="3:59" hidden="1" x14ac:dyDescent="0.35">
      <c r="C53" t="s">
        <v>34</v>
      </c>
      <c r="D53" t="e">
        <f ca="1">IF(D$44=1,EXP(D50-D51), -EXP(D50-D52))</f>
        <v>#N/A</v>
      </c>
      <c r="E53" t="e">
        <f t="shared" ref="E53:BA53" ca="1" si="7">IF(E$44=1,EXP(E50-E51), -EXP(E50-E52))</f>
        <v>#N/A</v>
      </c>
      <c r="F53" t="e">
        <f t="shared" ca="1" si="7"/>
        <v>#N/A</v>
      </c>
      <c r="G53" t="e">
        <f t="shared" ca="1" si="7"/>
        <v>#N/A</v>
      </c>
      <c r="H53" t="e">
        <f t="shared" ca="1" si="7"/>
        <v>#N/A</v>
      </c>
      <c r="I53" t="e">
        <f t="shared" ca="1" si="7"/>
        <v>#N/A</v>
      </c>
      <c r="J53" t="e">
        <f t="shared" ca="1" si="7"/>
        <v>#N/A</v>
      </c>
      <c r="K53" t="e">
        <f t="shared" ca="1" si="7"/>
        <v>#N/A</v>
      </c>
      <c r="L53" t="e">
        <f t="shared" ca="1" si="7"/>
        <v>#N/A</v>
      </c>
      <c r="M53" t="e">
        <f t="shared" ca="1" si="7"/>
        <v>#N/A</v>
      </c>
      <c r="N53" t="e">
        <f t="shared" ca="1" si="7"/>
        <v>#N/A</v>
      </c>
      <c r="O53" t="e">
        <f t="shared" ca="1" si="7"/>
        <v>#N/A</v>
      </c>
      <c r="P53" t="e">
        <f t="shared" ca="1" si="7"/>
        <v>#N/A</v>
      </c>
      <c r="Q53" t="e">
        <f t="shared" ca="1" si="7"/>
        <v>#N/A</v>
      </c>
      <c r="R53" t="e">
        <f t="shared" ca="1" si="7"/>
        <v>#N/A</v>
      </c>
      <c r="S53" t="e">
        <f t="shared" ca="1" si="7"/>
        <v>#N/A</v>
      </c>
      <c r="T53" t="e">
        <f t="shared" ca="1" si="7"/>
        <v>#N/A</v>
      </c>
      <c r="U53" t="e">
        <f t="shared" ca="1" si="7"/>
        <v>#N/A</v>
      </c>
      <c r="V53" t="e">
        <f t="shared" ca="1" si="7"/>
        <v>#N/A</v>
      </c>
      <c r="W53" t="e">
        <f t="shared" ca="1" si="7"/>
        <v>#N/A</v>
      </c>
      <c r="X53" t="e">
        <f t="shared" ca="1" si="7"/>
        <v>#N/A</v>
      </c>
      <c r="Y53" t="e">
        <f t="shared" ca="1" si="7"/>
        <v>#N/A</v>
      </c>
      <c r="Z53" t="e">
        <f t="shared" ca="1" si="7"/>
        <v>#N/A</v>
      </c>
      <c r="AA53" t="e">
        <f t="shared" ca="1" si="7"/>
        <v>#N/A</v>
      </c>
      <c r="AB53" t="e">
        <f t="shared" ca="1" si="7"/>
        <v>#N/A</v>
      </c>
      <c r="AC53" t="e">
        <f t="shared" ca="1" si="7"/>
        <v>#N/A</v>
      </c>
      <c r="AD53" t="e">
        <f t="shared" ca="1" si="7"/>
        <v>#N/A</v>
      </c>
      <c r="AE53" t="e">
        <f t="shared" ca="1" si="7"/>
        <v>#N/A</v>
      </c>
      <c r="AF53" t="e">
        <f t="shared" ca="1" si="7"/>
        <v>#N/A</v>
      </c>
      <c r="AG53" t="e">
        <f t="shared" ca="1" si="7"/>
        <v>#N/A</v>
      </c>
      <c r="AH53" t="e">
        <f t="shared" ca="1" si="7"/>
        <v>#N/A</v>
      </c>
      <c r="AI53" t="e">
        <f t="shared" ca="1" si="7"/>
        <v>#N/A</v>
      </c>
      <c r="AJ53" t="e">
        <f t="shared" ca="1" si="7"/>
        <v>#N/A</v>
      </c>
      <c r="AK53" t="e">
        <f t="shared" ca="1" si="7"/>
        <v>#N/A</v>
      </c>
      <c r="AL53" t="e">
        <f t="shared" ca="1" si="7"/>
        <v>#N/A</v>
      </c>
      <c r="AM53" t="e">
        <f t="shared" ca="1" si="7"/>
        <v>#N/A</v>
      </c>
      <c r="AN53" t="e">
        <f t="shared" ca="1" si="7"/>
        <v>#N/A</v>
      </c>
      <c r="AO53" t="e">
        <f t="shared" ca="1" si="7"/>
        <v>#N/A</v>
      </c>
      <c r="AP53" t="e">
        <f t="shared" ca="1" si="7"/>
        <v>#N/A</v>
      </c>
      <c r="AQ53" t="e">
        <f t="shared" ca="1" si="7"/>
        <v>#N/A</v>
      </c>
      <c r="AR53" t="e">
        <f t="shared" ca="1" si="7"/>
        <v>#N/A</v>
      </c>
      <c r="AS53" t="e">
        <f t="shared" ca="1" si="7"/>
        <v>#N/A</v>
      </c>
      <c r="AT53" t="e">
        <f t="shared" ca="1" si="7"/>
        <v>#N/A</v>
      </c>
      <c r="AU53" t="e">
        <f t="shared" ca="1" si="7"/>
        <v>#N/A</v>
      </c>
      <c r="AV53" t="e">
        <f t="shared" ca="1" si="7"/>
        <v>#N/A</v>
      </c>
      <c r="AW53" t="e">
        <f t="shared" ca="1" si="7"/>
        <v>#N/A</v>
      </c>
      <c r="AX53" t="e">
        <f t="shared" ca="1" si="7"/>
        <v>#N/A</v>
      </c>
      <c r="AY53" t="e">
        <f t="shared" ca="1" si="7"/>
        <v>#N/A</v>
      </c>
      <c r="AZ53" t="e">
        <f t="shared" ca="1" si="7"/>
        <v>#N/A</v>
      </c>
      <c r="BA53" t="e">
        <f t="shared" ca="1" si="7"/>
        <v>#N/A</v>
      </c>
      <c r="BC53" t="e">
        <f ca="1">SUM(OFFSET(D53, 0, 0, 1, $B$44)) / $B$44</f>
        <v>#REF!</v>
      </c>
    </row>
    <row r="54" spans="3:59" hidden="1" x14ac:dyDescent="0.35">
      <c r="C54" t="s">
        <v>35</v>
      </c>
      <c r="D54" t="e">
        <f ca="1">IF(D$44=1,EXP(D50-D51)*D$42, -EXP(D50-D52)*D$42)</f>
        <v>#N/A</v>
      </c>
      <c r="E54" t="e">
        <f t="shared" ref="E54:BA54" ca="1" si="8">IF(E$44=1,EXP(E50-E51)*E$42, -EXP(E50-E52)*E$42)</f>
        <v>#N/A</v>
      </c>
      <c r="F54" t="e">
        <f t="shared" ca="1" si="8"/>
        <v>#N/A</v>
      </c>
      <c r="G54" t="e">
        <f t="shared" ca="1" si="8"/>
        <v>#N/A</v>
      </c>
      <c r="H54" t="e">
        <f t="shared" ca="1" si="8"/>
        <v>#N/A</v>
      </c>
      <c r="I54" t="e">
        <f t="shared" ca="1" si="8"/>
        <v>#N/A</v>
      </c>
      <c r="J54" t="e">
        <f t="shared" ca="1" si="8"/>
        <v>#N/A</v>
      </c>
      <c r="K54" t="e">
        <f t="shared" ca="1" si="8"/>
        <v>#N/A</v>
      </c>
      <c r="L54" t="e">
        <f t="shared" ca="1" si="8"/>
        <v>#N/A</v>
      </c>
      <c r="M54" t="e">
        <f t="shared" ca="1" si="8"/>
        <v>#N/A</v>
      </c>
      <c r="N54" t="e">
        <f t="shared" ca="1" si="8"/>
        <v>#N/A</v>
      </c>
      <c r="O54" t="e">
        <f t="shared" ca="1" si="8"/>
        <v>#N/A</v>
      </c>
      <c r="P54" t="e">
        <f t="shared" ca="1" si="8"/>
        <v>#N/A</v>
      </c>
      <c r="Q54" t="e">
        <f t="shared" ca="1" si="8"/>
        <v>#N/A</v>
      </c>
      <c r="R54" t="e">
        <f t="shared" ca="1" si="8"/>
        <v>#N/A</v>
      </c>
      <c r="S54" t="e">
        <f t="shared" ca="1" si="8"/>
        <v>#N/A</v>
      </c>
      <c r="T54" t="e">
        <f t="shared" ca="1" si="8"/>
        <v>#N/A</v>
      </c>
      <c r="U54" t="e">
        <f t="shared" ca="1" si="8"/>
        <v>#N/A</v>
      </c>
      <c r="V54" t="e">
        <f t="shared" ca="1" si="8"/>
        <v>#N/A</v>
      </c>
      <c r="W54" t="e">
        <f t="shared" ca="1" si="8"/>
        <v>#N/A</v>
      </c>
      <c r="X54" t="e">
        <f t="shared" ca="1" si="8"/>
        <v>#N/A</v>
      </c>
      <c r="Y54" t="e">
        <f t="shared" ca="1" si="8"/>
        <v>#N/A</v>
      </c>
      <c r="Z54" t="e">
        <f t="shared" ca="1" si="8"/>
        <v>#N/A</v>
      </c>
      <c r="AA54" t="e">
        <f t="shared" ca="1" si="8"/>
        <v>#N/A</v>
      </c>
      <c r="AB54" t="e">
        <f t="shared" ca="1" si="8"/>
        <v>#N/A</v>
      </c>
      <c r="AC54" t="e">
        <f t="shared" ca="1" si="8"/>
        <v>#N/A</v>
      </c>
      <c r="AD54" t="e">
        <f t="shared" ca="1" si="8"/>
        <v>#N/A</v>
      </c>
      <c r="AE54" t="e">
        <f t="shared" ca="1" si="8"/>
        <v>#N/A</v>
      </c>
      <c r="AF54" t="e">
        <f t="shared" ca="1" si="8"/>
        <v>#N/A</v>
      </c>
      <c r="AG54" t="e">
        <f t="shared" ca="1" si="8"/>
        <v>#N/A</v>
      </c>
      <c r="AH54" t="e">
        <f t="shared" ca="1" si="8"/>
        <v>#N/A</v>
      </c>
      <c r="AI54" t="e">
        <f t="shared" ca="1" si="8"/>
        <v>#N/A</v>
      </c>
      <c r="AJ54" t="e">
        <f t="shared" ca="1" si="8"/>
        <v>#N/A</v>
      </c>
      <c r="AK54" t="e">
        <f t="shared" ca="1" si="8"/>
        <v>#N/A</v>
      </c>
      <c r="AL54" t="e">
        <f t="shared" ca="1" si="8"/>
        <v>#N/A</v>
      </c>
      <c r="AM54" t="e">
        <f t="shared" ca="1" si="8"/>
        <v>#N/A</v>
      </c>
      <c r="AN54" t="e">
        <f t="shared" ca="1" si="8"/>
        <v>#N/A</v>
      </c>
      <c r="AO54" t="e">
        <f t="shared" ca="1" si="8"/>
        <v>#N/A</v>
      </c>
      <c r="AP54" t="e">
        <f t="shared" ca="1" si="8"/>
        <v>#N/A</v>
      </c>
      <c r="AQ54" t="e">
        <f t="shared" ca="1" si="8"/>
        <v>#N/A</v>
      </c>
      <c r="AR54" t="e">
        <f t="shared" ca="1" si="8"/>
        <v>#N/A</v>
      </c>
      <c r="AS54" t="e">
        <f t="shared" ca="1" si="8"/>
        <v>#N/A</v>
      </c>
      <c r="AT54" t="e">
        <f t="shared" ca="1" si="8"/>
        <v>#N/A</v>
      </c>
      <c r="AU54" t="e">
        <f t="shared" ca="1" si="8"/>
        <v>#N/A</v>
      </c>
      <c r="AV54" t="e">
        <f t="shared" ca="1" si="8"/>
        <v>#N/A</v>
      </c>
      <c r="AW54" t="e">
        <f t="shared" ca="1" si="8"/>
        <v>#N/A</v>
      </c>
      <c r="AX54" t="e">
        <f t="shared" ca="1" si="8"/>
        <v>#N/A</v>
      </c>
      <c r="AY54" t="e">
        <f t="shared" ca="1" si="8"/>
        <v>#N/A</v>
      </c>
      <c r="AZ54" t="e">
        <f t="shared" ca="1" si="8"/>
        <v>#N/A</v>
      </c>
      <c r="BA54" t="e">
        <f t="shared" ca="1" si="8"/>
        <v>#N/A</v>
      </c>
      <c r="BC54" t="e">
        <f ca="1">SUM(OFFSET(D54, 0, 0, 1, $B$44)) / $B$44</f>
        <v>#REF!</v>
      </c>
    </row>
    <row r="55" spans="3:59" hidden="1" x14ac:dyDescent="0.35">
      <c r="C55" t="s">
        <v>36</v>
      </c>
      <c r="D55" t="e">
        <f ca="1">IF(D$44=1, -(D49 * EXP(D50 - D51) + POWER(EXP(D50 - D51), 2)), D49 * EXP(D50 - D52) - POWER(EXP(D50 - D52), 2))</f>
        <v>#N/A</v>
      </c>
      <c r="E55" t="e">
        <f t="shared" ref="E55:BA55" ca="1" si="9">IF(E$44=1, -(E49 * EXP(E50 - E51) + POWER(EXP(E50 - E51), 2)), E49 * EXP(E50 - E52) - POWER(EXP(E50 - E52), 2))</f>
        <v>#N/A</v>
      </c>
      <c r="F55" t="e">
        <f t="shared" ca="1" si="9"/>
        <v>#N/A</v>
      </c>
      <c r="G55" t="e">
        <f t="shared" ca="1" si="9"/>
        <v>#N/A</v>
      </c>
      <c r="H55" t="e">
        <f t="shared" ca="1" si="9"/>
        <v>#N/A</v>
      </c>
      <c r="I55" t="e">
        <f t="shared" ca="1" si="9"/>
        <v>#N/A</v>
      </c>
      <c r="J55" t="e">
        <f t="shared" ca="1" si="9"/>
        <v>#N/A</v>
      </c>
      <c r="K55" t="e">
        <f t="shared" ca="1" si="9"/>
        <v>#N/A</v>
      </c>
      <c r="L55" t="e">
        <f t="shared" ca="1" si="9"/>
        <v>#N/A</v>
      </c>
      <c r="M55" t="e">
        <f t="shared" ca="1" si="9"/>
        <v>#N/A</v>
      </c>
      <c r="N55" t="e">
        <f t="shared" ca="1" si="9"/>
        <v>#N/A</v>
      </c>
      <c r="O55" t="e">
        <f t="shared" ca="1" si="9"/>
        <v>#N/A</v>
      </c>
      <c r="P55" t="e">
        <f t="shared" ca="1" si="9"/>
        <v>#N/A</v>
      </c>
      <c r="Q55" t="e">
        <f t="shared" ca="1" si="9"/>
        <v>#N/A</v>
      </c>
      <c r="R55" t="e">
        <f t="shared" ca="1" si="9"/>
        <v>#N/A</v>
      </c>
      <c r="S55" t="e">
        <f t="shared" ca="1" si="9"/>
        <v>#N/A</v>
      </c>
      <c r="T55" t="e">
        <f t="shared" ca="1" si="9"/>
        <v>#N/A</v>
      </c>
      <c r="U55" t="e">
        <f t="shared" ca="1" si="9"/>
        <v>#N/A</v>
      </c>
      <c r="V55" t="e">
        <f t="shared" ca="1" si="9"/>
        <v>#N/A</v>
      </c>
      <c r="W55" t="e">
        <f t="shared" ca="1" si="9"/>
        <v>#N/A</v>
      </c>
      <c r="X55" t="e">
        <f t="shared" ca="1" si="9"/>
        <v>#N/A</v>
      </c>
      <c r="Y55" t="e">
        <f t="shared" ca="1" si="9"/>
        <v>#N/A</v>
      </c>
      <c r="Z55" t="e">
        <f t="shared" ca="1" si="9"/>
        <v>#N/A</v>
      </c>
      <c r="AA55" t="e">
        <f t="shared" ca="1" si="9"/>
        <v>#N/A</v>
      </c>
      <c r="AB55" t="e">
        <f t="shared" ca="1" si="9"/>
        <v>#N/A</v>
      </c>
      <c r="AC55" t="e">
        <f t="shared" ca="1" si="9"/>
        <v>#N/A</v>
      </c>
      <c r="AD55" t="e">
        <f t="shared" ca="1" si="9"/>
        <v>#N/A</v>
      </c>
      <c r="AE55" t="e">
        <f t="shared" ca="1" si="9"/>
        <v>#N/A</v>
      </c>
      <c r="AF55" t="e">
        <f t="shared" ca="1" si="9"/>
        <v>#N/A</v>
      </c>
      <c r="AG55" t="e">
        <f t="shared" ca="1" si="9"/>
        <v>#N/A</v>
      </c>
      <c r="AH55" t="e">
        <f t="shared" ca="1" si="9"/>
        <v>#N/A</v>
      </c>
      <c r="AI55" t="e">
        <f t="shared" ca="1" si="9"/>
        <v>#N/A</v>
      </c>
      <c r="AJ55" t="e">
        <f t="shared" ca="1" si="9"/>
        <v>#N/A</v>
      </c>
      <c r="AK55" t="e">
        <f t="shared" ca="1" si="9"/>
        <v>#N/A</v>
      </c>
      <c r="AL55" t="e">
        <f t="shared" ca="1" si="9"/>
        <v>#N/A</v>
      </c>
      <c r="AM55" t="e">
        <f t="shared" ca="1" si="9"/>
        <v>#N/A</v>
      </c>
      <c r="AN55" t="e">
        <f t="shared" ca="1" si="9"/>
        <v>#N/A</v>
      </c>
      <c r="AO55" t="e">
        <f t="shared" ca="1" si="9"/>
        <v>#N/A</v>
      </c>
      <c r="AP55" t="e">
        <f t="shared" ca="1" si="9"/>
        <v>#N/A</v>
      </c>
      <c r="AQ55" t="e">
        <f t="shared" ca="1" si="9"/>
        <v>#N/A</v>
      </c>
      <c r="AR55" t="e">
        <f t="shared" ca="1" si="9"/>
        <v>#N/A</v>
      </c>
      <c r="AS55" t="e">
        <f t="shared" ca="1" si="9"/>
        <v>#N/A</v>
      </c>
      <c r="AT55" t="e">
        <f t="shared" ca="1" si="9"/>
        <v>#N/A</v>
      </c>
      <c r="AU55" t="e">
        <f t="shared" ca="1" si="9"/>
        <v>#N/A</v>
      </c>
      <c r="AV55" t="e">
        <f t="shared" ca="1" si="9"/>
        <v>#N/A</v>
      </c>
      <c r="AW55" t="e">
        <f t="shared" ca="1" si="9"/>
        <v>#N/A</v>
      </c>
      <c r="AX55" t="e">
        <f t="shared" ca="1" si="9"/>
        <v>#N/A</v>
      </c>
      <c r="AY55" t="e">
        <f t="shared" ca="1" si="9"/>
        <v>#N/A</v>
      </c>
      <c r="AZ55" t="e">
        <f t="shared" ca="1" si="9"/>
        <v>#N/A</v>
      </c>
      <c r="BA55" t="e">
        <f t="shared" ca="1" si="9"/>
        <v>#N/A</v>
      </c>
      <c r="BC55" t="e">
        <f ca="1">SUM(OFFSET(D55, 0, 0, 1, $B$44)) / $B$44 + 0.0000000001</f>
        <v>#REF!</v>
      </c>
    </row>
    <row r="56" spans="3:59" hidden="1" x14ac:dyDescent="0.35">
      <c r="C56" t="s">
        <v>37</v>
      </c>
      <c r="D56" t="e">
        <f ca="1">D55*D$42</f>
        <v>#N/A</v>
      </c>
      <c r="E56" t="e">
        <f t="shared" ref="E56:BA57" ca="1" si="10">E55*E$42</f>
        <v>#N/A</v>
      </c>
      <c r="F56" t="e">
        <f t="shared" ca="1" si="10"/>
        <v>#N/A</v>
      </c>
      <c r="G56" t="e">
        <f t="shared" ca="1" si="10"/>
        <v>#N/A</v>
      </c>
      <c r="H56" t="e">
        <f t="shared" ca="1" si="10"/>
        <v>#N/A</v>
      </c>
      <c r="I56" t="e">
        <f t="shared" ca="1" si="10"/>
        <v>#N/A</v>
      </c>
      <c r="J56" t="e">
        <f t="shared" ca="1" si="10"/>
        <v>#N/A</v>
      </c>
      <c r="K56" t="e">
        <f t="shared" ca="1" si="10"/>
        <v>#N/A</v>
      </c>
      <c r="L56" t="e">
        <f t="shared" ca="1" si="10"/>
        <v>#N/A</v>
      </c>
      <c r="M56" t="e">
        <f t="shared" ca="1" si="10"/>
        <v>#N/A</v>
      </c>
      <c r="N56" t="e">
        <f t="shared" ca="1" si="10"/>
        <v>#N/A</v>
      </c>
      <c r="O56" t="e">
        <f t="shared" ca="1" si="10"/>
        <v>#N/A</v>
      </c>
      <c r="P56" t="e">
        <f t="shared" ca="1" si="10"/>
        <v>#N/A</v>
      </c>
      <c r="Q56" t="e">
        <f t="shared" ca="1" si="10"/>
        <v>#N/A</v>
      </c>
      <c r="R56" t="e">
        <f t="shared" ca="1" si="10"/>
        <v>#N/A</v>
      </c>
      <c r="S56" t="e">
        <f t="shared" ca="1" si="10"/>
        <v>#N/A</v>
      </c>
      <c r="T56" t="e">
        <f t="shared" ca="1" si="10"/>
        <v>#N/A</v>
      </c>
      <c r="U56" t="e">
        <f t="shared" ca="1" si="10"/>
        <v>#N/A</v>
      </c>
      <c r="V56" t="e">
        <f t="shared" ca="1" si="10"/>
        <v>#N/A</v>
      </c>
      <c r="W56" t="e">
        <f t="shared" ca="1" si="10"/>
        <v>#N/A</v>
      </c>
      <c r="X56" t="e">
        <f t="shared" ca="1" si="10"/>
        <v>#N/A</v>
      </c>
      <c r="Y56" t="e">
        <f t="shared" ca="1" si="10"/>
        <v>#N/A</v>
      </c>
      <c r="Z56" t="e">
        <f t="shared" ca="1" si="10"/>
        <v>#N/A</v>
      </c>
      <c r="AA56" t="e">
        <f t="shared" ca="1" si="10"/>
        <v>#N/A</v>
      </c>
      <c r="AB56" t="e">
        <f t="shared" ca="1" si="10"/>
        <v>#N/A</v>
      </c>
      <c r="AC56" t="e">
        <f t="shared" ca="1" si="10"/>
        <v>#N/A</v>
      </c>
      <c r="AD56" t="e">
        <f t="shared" ca="1" si="10"/>
        <v>#N/A</v>
      </c>
      <c r="AE56" t="e">
        <f t="shared" ca="1" si="10"/>
        <v>#N/A</v>
      </c>
      <c r="AF56" t="e">
        <f t="shared" ca="1" si="10"/>
        <v>#N/A</v>
      </c>
      <c r="AG56" t="e">
        <f t="shared" ca="1" si="10"/>
        <v>#N/A</v>
      </c>
      <c r="AH56" t="e">
        <f t="shared" ca="1" si="10"/>
        <v>#N/A</v>
      </c>
      <c r="AI56" t="e">
        <f t="shared" ca="1" si="10"/>
        <v>#N/A</v>
      </c>
      <c r="AJ56" t="e">
        <f t="shared" ca="1" si="10"/>
        <v>#N/A</v>
      </c>
      <c r="AK56" t="e">
        <f t="shared" ca="1" si="10"/>
        <v>#N/A</v>
      </c>
      <c r="AL56" t="e">
        <f t="shared" ca="1" si="10"/>
        <v>#N/A</v>
      </c>
      <c r="AM56" t="e">
        <f t="shared" ca="1" si="10"/>
        <v>#N/A</v>
      </c>
      <c r="AN56" t="e">
        <f t="shared" ca="1" si="10"/>
        <v>#N/A</v>
      </c>
      <c r="AO56" t="e">
        <f t="shared" ca="1" si="10"/>
        <v>#N/A</v>
      </c>
      <c r="AP56" t="e">
        <f t="shared" ca="1" si="10"/>
        <v>#N/A</v>
      </c>
      <c r="AQ56" t="e">
        <f t="shared" ca="1" si="10"/>
        <v>#N/A</v>
      </c>
      <c r="AR56" t="e">
        <f t="shared" ca="1" si="10"/>
        <v>#N/A</v>
      </c>
      <c r="AS56" t="e">
        <f t="shared" ca="1" si="10"/>
        <v>#N/A</v>
      </c>
      <c r="AT56" t="e">
        <f t="shared" ca="1" si="10"/>
        <v>#N/A</v>
      </c>
      <c r="AU56" t="e">
        <f t="shared" ca="1" si="10"/>
        <v>#N/A</v>
      </c>
      <c r="AV56" t="e">
        <f t="shared" ca="1" si="10"/>
        <v>#N/A</v>
      </c>
      <c r="AW56" t="e">
        <f t="shared" ca="1" si="10"/>
        <v>#N/A</v>
      </c>
      <c r="AX56" t="e">
        <f t="shared" ca="1" si="10"/>
        <v>#N/A</v>
      </c>
      <c r="AY56" t="e">
        <f t="shared" ca="1" si="10"/>
        <v>#N/A</v>
      </c>
      <c r="AZ56" t="e">
        <f t="shared" ca="1" si="10"/>
        <v>#N/A</v>
      </c>
      <c r="BA56" t="e">
        <f t="shared" ca="1" si="10"/>
        <v>#N/A</v>
      </c>
      <c r="BC56" t="e">
        <f ca="1">SUM(OFFSET(D56, 0, 0, 1, $B$44))  / $B$44</f>
        <v>#REF!</v>
      </c>
      <c r="BD56" t="s">
        <v>15</v>
      </c>
      <c r="BE56" t="e">
        <f ca="1">BC55*BC57 - BC56*BC56</f>
        <v>#REF!</v>
      </c>
    </row>
    <row r="57" spans="3:59" hidden="1" x14ac:dyDescent="0.35">
      <c r="C57" t="s">
        <v>38</v>
      </c>
      <c r="D57" t="e">
        <f ca="1">D56*D$42</f>
        <v>#N/A</v>
      </c>
      <c r="E57" t="e">
        <f t="shared" ca="1" si="10"/>
        <v>#N/A</v>
      </c>
      <c r="F57" t="e">
        <f t="shared" ca="1" si="10"/>
        <v>#N/A</v>
      </c>
      <c r="G57" t="e">
        <f t="shared" ca="1" si="10"/>
        <v>#N/A</v>
      </c>
      <c r="H57" t="e">
        <f t="shared" ca="1" si="10"/>
        <v>#N/A</v>
      </c>
      <c r="I57" t="e">
        <f t="shared" ca="1" si="10"/>
        <v>#N/A</v>
      </c>
      <c r="J57" t="e">
        <f t="shared" ca="1" si="10"/>
        <v>#N/A</v>
      </c>
      <c r="K57" t="e">
        <f t="shared" ca="1" si="10"/>
        <v>#N/A</v>
      </c>
      <c r="L57" t="e">
        <f t="shared" ca="1" si="10"/>
        <v>#N/A</v>
      </c>
      <c r="M57" t="e">
        <f t="shared" ca="1" si="10"/>
        <v>#N/A</v>
      </c>
      <c r="N57" t="e">
        <f t="shared" ca="1" si="10"/>
        <v>#N/A</v>
      </c>
      <c r="O57" t="e">
        <f t="shared" ca="1" si="10"/>
        <v>#N/A</v>
      </c>
      <c r="P57" t="e">
        <f t="shared" ca="1" si="10"/>
        <v>#N/A</v>
      </c>
      <c r="Q57" t="e">
        <f t="shared" ca="1" si="10"/>
        <v>#N/A</v>
      </c>
      <c r="R57" t="e">
        <f t="shared" ca="1" si="10"/>
        <v>#N/A</v>
      </c>
      <c r="S57" t="e">
        <f t="shared" ca="1" si="10"/>
        <v>#N/A</v>
      </c>
      <c r="T57" t="e">
        <f t="shared" ca="1" si="10"/>
        <v>#N/A</v>
      </c>
      <c r="U57" t="e">
        <f t="shared" ca="1" si="10"/>
        <v>#N/A</v>
      </c>
      <c r="V57" t="e">
        <f t="shared" ca="1" si="10"/>
        <v>#N/A</v>
      </c>
      <c r="W57" t="e">
        <f t="shared" ca="1" si="10"/>
        <v>#N/A</v>
      </c>
      <c r="X57" t="e">
        <f t="shared" ca="1" si="10"/>
        <v>#N/A</v>
      </c>
      <c r="Y57" t="e">
        <f t="shared" ca="1" si="10"/>
        <v>#N/A</v>
      </c>
      <c r="Z57" t="e">
        <f t="shared" ca="1" si="10"/>
        <v>#N/A</v>
      </c>
      <c r="AA57" t="e">
        <f t="shared" ca="1" si="10"/>
        <v>#N/A</v>
      </c>
      <c r="AB57" t="e">
        <f t="shared" ca="1" si="10"/>
        <v>#N/A</v>
      </c>
      <c r="AC57" t="e">
        <f t="shared" ca="1" si="10"/>
        <v>#N/A</v>
      </c>
      <c r="AD57" t="e">
        <f t="shared" ca="1" si="10"/>
        <v>#N/A</v>
      </c>
      <c r="AE57" t="e">
        <f t="shared" ca="1" si="10"/>
        <v>#N/A</v>
      </c>
      <c r="AF57" t="e">
        <f t="shared" ca="1" si="10"/>
        <v>#N/A</v>
      </c>
      <c r="AG57" t="e">
        <f t="shared" ca="1" si="10"/>
        <v>#N/A</v>
      </c>
      <c r="AH57" t="e">
        <f t="shared" ca="1" si="10"/>
        <v>#N/A</v>
      </c>
      <c r="AI57" t="e">
        <f t="shared" ca="1" si="10"/>
        <v>#N/A</v>
      </c>
      <c r="AJ57" t="e">
        <f t="shared" ca="1" si="10"/>
        <v>#N/A</v>
      </c>
      <c r="AK57" t="e">
        <f t="shared" ca="1" si="10"/>
        <v>#N/A</v>
      </c>
      <c r="AL57" t="e">
        <f t="shared" ca="1" si="10"/>
        <v>#N/A</v>
      </c>
      <c r="AM57" t="e">
        <f t="shared" ca="1" si="10"/>
        <v>#N/A</v>
      </c>
      <c r="AN57" t="e">
        <f t="shared" ca="1" si="10"/>
        <v>#N/A</v>
      </c>
      <c r="AO57" t="e">
        <f t="shared" ca="1" si="10"/>
        <v>#N/A</v>
      </c>
      <c r="AP57" t="e">
        <f t="shared" ca="1" si="10"/>
        <v>#N/A</v>
      </c>
      <c r="AQ57" t="e">
        <f t="shared" ca="1" si="10"/>
        <v>#N/A</v>
      </c>
      <c r="AR57" t="e">
        <f t="shared" ca="1" si="10"/>
        <v>#N/A</v>
      </c>
      <c r="AS57" t="e">
        <f t="shared" ca="1" si="10"/>
        <v>#N/A</v>
      </c>
      <c r="AT57" t="e">
        <f t="shared" ca="1" si="10"/>
        <v>#N/A</v>
      </c>
      <c r="AU57" t="e">
        <f t="shared" ca="1" si="10"/>
        <v>#N/A</v>
      </c>
      <c r="AV57" t="e">
        <f t="shared" ca="1" si="10"/>
        <v>#N/A</v>
      </c>
      <c r="AW57" t="e">
        <f t="shared" ca="1" si="10"/>
        <v>#N/A</v>
      </c>
      <c r="AX57" t="e">
        <f t="shared" ca="1" si="10"/>
        <v>#N/A</v>
      </c>
      <c r="AY57" t="e">
        <f t="shared" ca="1" si="10"/>
        <v>#N/A</v>
      </c>
      <c r="AZ57" t="e">
        <f t="shared" ca="1" si="10"/>
        <v>#N/A</v>
      </c>
      <c r="BA57" t="e">
        <f t="shared" ca="1" si="10"/>
        <v>#N/A</v>
      </c>
      <c r="BC57" t="e">
        <f ca="1">SUM(OFFSET(D57, 0, 0, 1, $B$44)) / $B$44 + 0.0000000001</f>
        <v>#REF!</v>
      </c>
    </row>
    <row r="58" spans="3:59" hidden="1" x14ac:dyDescent="0.35"/>
    <row r="59" spans="3:59" hidden="1" x14ac:dyDescent="0.35">
      <c r="C59" t="s">
        <v>29</v>
      </c>
      <c r="D59" t="s">
        <v>13</v>
      </c>
      <c r="E59" t="s">
        <v>14</v>
      </c>
    </row>
    <row r="60" spans="3:59" hidden="1" x14ac:dyDescent="0.35">
      <c r="C60">
        <v>2</v>
      </c>
      <c r="D60" t="e">
        <f ca="1">D48 - (BC57*BC53 - BC56*BC54) / BE56</f>
        <v>#REF!</v>
      </c>
      <c r="E60" t="e">
        <f ca="1">E48 - (BC55*BC54 - BC56*BC53) / BE56</f>
        <v>#REF!</v>
      </c>
    </row>
    <row r="61" spans="3:59" hidden="1" x14ac:dyDescent="0.35">
      <c r="C61" s="11" t="s">
        <v>39</v>
      </c>
      <c r="D61" t="e">
        <f ca="1">$D60 + $E60*D$42</f>
        <v>#REF!</v>
      </c>
      <c r="E61" t="e">
        <f t="shared" ref="E61:BA61" ca="1" si="11">$D60 + $E60*E$42</f>
        <v>#REF!</v>
      </c>
      <c r="F61" t="e">
        <f t="shared" ca="1" si="11"/>
        <v>#REF!</v>
      </c>
      <c r="G61" t="e">
        <f t="shared" ca="1" si="11"/>
        <v>#REF!</v>
      </c>
      <c r="H61" t="e">
        <f t="shared" ca="1" si="11"/>
        <v>#REF!</v>
      </c>
      <c r="I61" t="e">
        <f t="shared" ca="1" si="11"/>
        <v>#REF!</v>
      </c>
      <c r="J61" t="e">
        <f t="shared" ca="1" si="11"/>
        <v>#REF!</v>
      </c>
      <c r="K61" t="e">
        <f ca="1">$D60 + $E60*K$42</f>
        <v>#REF!</v>
      </c>
      <c r="L61" t="e">
        <f t="shared" ca="1" si="11"/>
        <v>#REF!</v>
      </c>
      <c r="M61" t="e">
        <f t="shared" ca="1" si="11"/>
        <v>#REF!</v>
      </c>
      <c r="N61" t="e">
        <f t="shared" ca="1" si="11"/>
        <v>#REF!</v>
      </c>
      <c r="O61" t="e">
        <f t="shared" ca="1" si="11"/>
        <v>#REF!</v>
      </c>
      <c r="P61" t="e">
        <f t="shared" ca="1" si="11"/>
        <v>#REF!</v>
      </c>
      <c r="Q61" t="e">
        <f t="shared" ca="1" si="11"/>
        <v>#REF!</v>
      </c>
      <c r="R61" t="e">
        <f t="shared" ca="1" si="11"/>
        <v>#REF!</v>
      </c>
      <c r="S61" t="e">
        <f t="shared" ca="1" si="11"/>
        <v>#REF!</v>
      </c>
      <c r="T61" t="e">
        <f t="shared" ca="1" si="11"/>
        <v>#REF!</v>
      </c>
      <c r="U61" t="e">
        <f t="shared" ca="1" si="11"/>
        <v>#REF!</v>
      </c>
      <c r="V61" t="e">
        <f t="shared" ca="1" si="11"/>
        <v>#REF!</v>
      </c>
      <c r="W61" t="e">
        <f t="shared" ca="1" si="11"/>
        <v>#REF!</v>
      </c>
      <c r="X61" t="e">
        <f t="shared" ca="1" si="11"/>
        <v>#REF!</v>
      </c>
      <c r="Y61" t="e">
        <f t="shared" ca="1" si="11"/>
        <v>#REF!</v>
      </c>
      <c r="Z61" t="e">
        <f t="shared" ca="1" si="11"/>
        <v>#REF!</v>
      </c>
      <c r="AA61" t="e">
        <f t="shared" ca="1" si="11"/>
        <v>#REF!</v>
      </c>
      <c r="AB61" t="e">
        <f t="shared" ca="1" si="11"/>
        <v>#REF!</v>
      </c>
      <c r="AC61" t="e">
        <f t="shared" ca="1" si="11"/>
        <v>#REF!</v>
      </c>
      <c r="AD61" t="e">
        <f t="shared" ca="1" si="11"/>
        <v>#REF!</v>
      </c>
      <c r="AE61" t="e">
        <f t="shared" ca="1" si="11"/>
        <v>#REF!</v>
      </c>
      <c r="AF61" t="e">
        <f t="shared" ca="1" si="11"/>
        <v>#REF!</v>
      </c>
      <c r="AG61" t="e">
        <f t="shared" ca="1" si="11"/>
        <v>#REF!</v>
      </c>
      <c r="AH61" t="e">
        <f t="shared" ca="1" si="11"/>
        <v>#REF!</v>
      </c>
      <c r="AI61" t="e">
        <f t="shared" ca="1" si="11"/>
        <v>#REF!</v>
      </c>
      <c r="AJ61" t="e">
        <f ca="1">$D60 + $E60*AJ$42</f>
        <v>#REF!</v>
      </c>
      <c r="AK61" t="e">
        <f t="shared" ca="1" si="11"/>
        <v>#REF!</v>
      </c>
      <c r="AL61" t="e">
        <f t="shared" ca="1" si="11"/>
        <v>#REF!</v>
      </c>
      <c r="AM61" t="e">
        <f t="shared" ca="1" si="11"/>
        <v>#REF!</v>
      </c>
      <c r="AN61" t="e">
        <f t="shared" ca="1" si="11"/>
        <v>#REF!</v>
      </c>
      <c r="AO61" t="e">
        <f t="shared" ca="1" si="11"/>
        <v>#REF!</v>
      </c>
      <c r="AP61" t="e">
        <f t="shared" ca="1" si="11"/>
        <v>#REF!</v>
      </c>
      <c r="AQ61" t="e">
        <f t="shared" ca="1" si="11"/>
        <v>#REF!</v>
      </c>
      <c r="AR61" t="e">
        <f t="shared" ca="1" si="11"/>
        <v>#REF!</v>
      </c>
      <c r="AS61" t="e">
        <f t="shared" ca="1" si="11"/>
        <v>#REF!</v>
      </c>
      <c r="AT61" t="e">
        <f t="shared" ca="1" si="11"/>
        <v>#REF!</v>
      </c>
      <c r="AU61" t="e">
        <f t="shared" ca="1" si="11"/>
        <v>#REF!</v>
      </c>
      <c r="AV61" t="e">
        <f t="shared" ca="1" si="11"/>
        <v>#REF!</v>
      </c>
      <c r="AW61" t="e">
        <f t="shared" ca="1" si="11"/>
        <v>#REF!</v>
      </c>
      <c r="AX61" t="e">
        <f t="shared" ca="1" si="11"/>
        <v>#REF!</v>
      </c>
      <c r="AY61" t="e">
        <f t="shared" ca="1" si="11"/>
        <v>#REF!</v>
      </c>
      <c r="AZ61" t="e">
        <f t="shared" ca="1" si="11"/>
        <v>#REF!</v>
      </c>
      <c r="BA61" t="e">
        <f t="shared" ca="1" si="11"/>
        <v>#REF!</v>
      </c>
    </row>
    <row r="62" spans="3:59" hidden="1" x14ac:dyDescent="0.35">
      <c r="C62" s="11" t="s">
        <v>32</v>
      </c>
      <c r="D62" t="e">
        <f ca="1">-0.5 * LN(2 * PI()) - 0.5 * D61*D61</f>
        <v>#REF!</v>
      </c>
      <c r="E62" t="e">
        <f t="shared" ref="E62" ca="1" si="12">-0.5 * LN(2 * PI()) - 0.5 * E61*E61</f>
        <v>#REF!</v>
      </c>
      <c r="F62" t="e">
        <f t="shared" ref="F62" ca="1" si="13">-0.5 * LN(2 * PI()) - 0.5 * F61*F61</f>
        <v>#REF!</v>
      </c>
      <c r="G62" t="e">
        <f t="shared" ref="G62" ca="1" si="14">-0.5 * LN(2 * PI()) - 0.5 * G61*G61</f>
        <v>#REF!</v>
      </c>
      <c r="H62" t="e">
        <f t="shared" ref="H62" ca="1" si="15">-0.5 * LN(2 * PI()) - 0.5 * H61*H61</f>
        <v>#REF!</v>
      </c>
      <c r="I62" t="e">
        <f t="shared" ref="I62" ca="1" si="16">-0.5 * LN(2 * PI()) - 0.5 * I61*I61</f>
        <v>#REF!</v>
      </c>
      <c r="J62" t="e">
        <f t="shared" ref="J62" ca="1" si="17">-0.5 * LN(2 * PI()) - 0.5 * J61*J61</f>
        <v>#REF!</v>
      </c>
      <c r="K62" t="e">
        <f t="shared" ref="K62" ca="1" si="18">-0.5 * LN(2 * PI()) - 0.5 * K61*K61</f>
        <v>#REF!</v>
      </c>
      <c r="L62" t="e">
        <f t="shared" ref="L62" ca="1" si="19">-0.5 * LN(2 * PI()) - 0.5 * L61*L61</f>
        <v>#REF!</v>
      </c>
      <c r="M62" t="e">
        <f t="shared" ref="M62" ca="1" si="20">-0.5 * LN(2 * PI()) - 0.5 * M61*M61</f>
        <v>#REF!</v>
      </c>
      <c r="N62" t="e">
        <f t="shared" ref="N62" ca="1" si="21">-0.5 * LN(2 * PI()) - 0.5 * N61*N61</f>
        <v>#REF!</v>
      </c>
      <c r="O62" t="e">
        <f t="shared" ref="O62" ca="1" si="22">-0.5 * LN(2 * PI()) - 0.5 * O61*O61</f>
        <v>#REF!</v>
      </c>
      <c r="P62" t="e">
        <f t="shared" ref="P62" ca="1" si="23">-0.5 * LN(2 * PI()) - 0.5 * P61*P61</f>
        <v>#REF!</v>
      </c>
      <c r="Q62" t="e">
        <f t="shared" ref="Q62" ca="1" si="24">-0.5 * LN(2 * PI()) - 0.5 * Q61*Q61</f>
        <v>#REF!</v>
      </c>
      <c r="R62" t="e">
        <f t="shared" ref="R62" ca="1" si="25">-0.5 * LN(2 * PI()) - 0.5 * R61*R61</f>
        <v>#REF!</v>
      </c>
      <c r="S62" t="e">
        <f t="shared" ref="S62" ca="1" si="26">-0.5 * LN(2 * PI()) - 0.5 * S61*S61</f>
        <v>#REF!</v>
      </c>
      <c r="T62" t="e">
        <f t="shared" ref="T62" ca="1" si="27">-0.5 * LN(2 * PI()) - 0.5 * T61*T61</f>
        <v>#REF!</v>
      </c>
      <c r="U62" t="e">
        <f ca="1">-0.5 * LN(2 * PI()) - 0.5 * U61*U61</f>
        <v>#REF!</v>
      </c>
      <c r="V62" t="e">
        <f t="shared" ref="V62" ca="1" si="28">-0.5 * LN(2 * PI()) - 0.5 * V61*V61</f>
        <v>#REF!</v>
      </c>
      <c r="W62" t="e">
        <f t="shared" ref="W62" ca="1" si="29">-0.5 * LN(2 * PI()) - 0.5 * W61*W61</f>
        <v>#REF!</v>
      </c>
      <c r="X62" t="e">
        <f t="shared" ref="X62" ca="1" si="30">-0.5 * LN(2 * PI()) - 0.5 * X61*X61</f>
        <v>#REF!</v>
      </c>
      <c r="Y62" t="e">
        <f t="shared" ref="Y62" ca="1" si="31">-0.5 * LN(2 * PI()) - 0.5 * Y61*Y61</f>
        <v>#REF!</v>
      </c>
      <c r="Z62" t="e">
        <f t="shared" ref="Z62" ca="1" si="32">-0.5 * LN(2 * PI()) - 0.5 * Z61*Z61</f>
        <v>#REF!</v>
      </c>
      <c r="AA62" t="e">
        <f t="shared" ref="AA62" ca="1" si="33">-0.5 * LN(2 * PI()) - 0.5 * AA61*AA61</f>
        <v>#REF!</v>
      </c>
      <c r="AB62" t="e">
        <f t="shared" ref="AB62" ca="1" si="34">-0.5 * LN(2 * PI()) - 0.5 * AB61*AB61</f>
        <v>#REF!</v>
      </c>
      <c r="AC62" t="e">
        <f t="shared" ref="AC62" ca="1" si="35">-0.5 * LN(2 * PI()) - 0.5 * AC61*AC61</f>
        <v>#REF!</v>
      </c>
      <c r="AD62" t="e">
        <f t="shared" ref="AD62" ca="1" si="36">-0.5 * LN(2 * PI()) - 0.5 * AD61*AD61</f>
        <v>#REF!</v>
      </c>
      <c r="AE62" t="e">
        <f t="shared" ref="AE62" ca="1" si="37">-0.5 * LN(2 * PI()) - 0.5 * AE61*AE61</f>
        <v>#REF!</v>
      </c>
      <c r="AF62" t="e">
        <f t="shared" ref="AF62" ca="1" si="38">-0.5 * LN(2 * PI()) - 0.5 * AF61*AF61</f>
        <v>#REF!</v>
      </c>
      <c r="AG62" t="e">
        <f t="shared" ref="AG62" ca="1" si="39">-0.5 * LN(2 * PI()) - 0.5 * AG61*AG61</f>
        <v>#REF!</v>
      </c>
      <c r="AH62" t="e">
        <f t="shared" ref="AH62" ca="1" si="40">-0.5 * LN(2 * PI()) - 0.5 * AH61*AH61</f>
        <v>#REF!</v>
      </c>
      <c r="AI62" t="e">
        <f t="shared" ref="AI62" ca="1" si="41">-0.5 * LN(2 * PI()) - 0.5 * AI61*AI61</f>
        <v>#REF!</v>
      </c>
      <c r="AJ62" t="e">
        <f t="shared" ref="AJ62" ca="1" si="42">-0.5 * LN(2 * PI()) - 0.5 * AJ61*AJ61</f>
        <v>#REF!</v>
      </c>
      <c r="AK62" t="e">
        <f t="shared" ref="AK62" ca="1" si="43">-0.5 * LN(2 * PI()) - 0.5 * AK61*AK61</f>
        <v>#REF!</v>
      </c>
      <c r="AL62" t="e">
        <f t="shared" ref="AL62" ca="1" si="44">-0.5 * LN(2 * PI()) - 0.5 * AL61*AL61</f>
        <v>#REF!</v>
      </c>
      <c r="AM62" t="e">
        <f t="shared" ref="AM62" ca="1" si="45">-0.5 * LN(2 * PI()) - 0.5 * AM61*AM61</f>
        <v>#REF!</v>
      </c>
      <c r="AN62" t="e">
        <f t="shared" ref="AN62" ca="1" si="46">-0.5 * LN(2 * PI()) - 0.5 * AN61*AN61</f>
        <v>#REF!</v>
      </c>
      <c r="AO62" t="e">
        <f t="shared" ref="AO62" ca="1" si="47">-0.5 * LN(2 * PI()) - 0.5 * AO61*AO61</f>
        <v>#REF!</v>
      </c>
      <c r="AP62" t="e">
        <f t="shared" ref="AP62" ca="1" si="48">-0.5 * LN(2 * PI()) - 0.5 * AP61*AP61</f>
        <v>#REF!</v>
      </c>
      <c r="AQ62" t="e">
        <f t="shared" ref="AQ62" ca="1" si="49">-0.5 * LN(2 * PI()) - 0.5 * AQ61*AQ61</f>
        <v>#REF!</v>
      </c>
      <c r="AR62" t="e">
        <f t="shared" ref="AR62" ca="1" si="50">-0.5 * LN(2 * PI()) - 0.5 * AR61*AR61</f>
        <v>#REF!</v>
      </c>
      <c r="AS62" t="e">
        <f t="shared" ref="AS62" ca="1" si="51">-0.5 * LN(2 * PI()) - 0.5 * AS61*AS61</f>
        <v>#REF!</v>
      </c>
      <c r="AT62" t="e">
        <f t="shared" ref="AT62" ca="1" si="52">-0.5 * LN(2 * PI()) - 0.5 * AT61*AT61</f>
        <v>#REF!</v>
      </c>
      <c r="AU62" t="e">
        <f t="shared" ref="AU62" ca="1" si="53">-0.5 * LN(2 * PI()) - 0.5 * AU61*AU61</f>
        <v>#REF!</v>
      </c>
      <c r="AV62" t="e">
        <f t="shared" ref="AV62" ca="1" si="54">-0.5 * LN(2 * PI()) - 0.5 * AV61*AV61</f>
        <v>#REF!</v>
      </c>
      <c r="AW62" t="e">
        <f t="shared" ref="AW62" ca="1" si="55">-0.5 * LN(2 * PI()) - 0.5 * AW61*AW61</f>
        <v>#REF!</v>
      </c>
      <c r="AX62" t="e">
        <f t="shared" ref="AX62" ca="1" si="56">-0.5 * LN(2 * PI()) - 0.5 * AX61*AX61</f>
        <v>#REF!</v>
      </c>
      <c r="AY62" t="e">
        <f t="shared" ref="AY62" ca="1" si="57">-0.5 * LN(2 * PI()) - 0.5 * AY61*AY61</f>
        <v>#REF!</v>
      </c>
      <c r="AZ62" t="e">
        <f t="shared" ref="AZ62" ca="1" si="58">-0.5 * LN(2 * PI()) - 0.5 * AZ61*AZ61</f>
        <v>#REF!</v>
      </c>
      <c r="BA62" t="e">
        <f t="shared" ref="BA62" ca="1" si="59">-0.5 * LN(2 * PI()) - 0.5 * BA61*BA61</f>
        <v>#REF!</v>
      </c>
    </row>
    <row r="63" spans="3:59" hidden="1" x14ac:dyDescent="0.35">
      <c r="C63" t="s">
        <v>31</v>
      </c>
      <c r="D63" t="e">
        <f ca="1">IF(D61&lt;-10, -0.5 * POWER(D61, 2) - LN(-D61) - 0.5 * LN(2 * PI()) + LN(1 - 1*POWER(1/D61, 2) + 3*POWER(1/D61, 4) - 15*POWER(1/D61, 6) + 105*POWER(1/D61, 8) - 945*POWER(1/D61, 10) + 10395*POWER(1/D61, 12) - 135135*POWER(1/D61, 14) + 2027025*POWER(1/D61, 16) - 34459425*POWER(1/D61, 18) + 654729075*POWER(1/D61, 20)), IF(D61&lt;5, LN(ERFC(-D61/SQRT(2))) - LN(2), -0.5 * (1 + ERF(-D61/SQRT(2)))))</f>
        <v>#REF!</v>
      </c>
      <c r="E63" t="e">
        <f ca="1">IF(E61&lt;-10, -0.5 * POWER(E61, 2) - LN(-E61) - 0.5 * LN(2 * PI()) + LN(1 - 1*POWER(1/E61, 2) + 3*POWER(1/E61, 4) - 15*POWER(1/E61, 6) + 105*POWER(1/E61, 8) - 945*POWER(1/E61, 10) + 10395*POWER(1/E61, 12) - 135135*POWER(1/E61, 14) + 2027025*POWER(1/E61, 16) - 34459425*POWER(1/E61, 18) + 654729075*POWER(1/E61, 20)), IF(E61&lt;5, LN(ERFC(-E61/SQRT(2))) - LN(2), -0.5 * (1 + ERF(-E61/SQRT(2)))))</f>
        <v>#REF!</v>
      </c>
      <c r="F63" t="e">
        <f t="shared" ref="F63:BA63" ca="1" si="60">IF(F61&lt;-10, -0.5 * POWER(F61, 2) - LN(-F61) - 0.5 * LN(2 * PI()) + LN(1 - 1*POWER(1/F61, 2) + 3*POWER(1/F61, 4) - 15*POWER(1/F61, 6) + 105*POWER(1/F61, 8) - 945*POWER(1/F61, 10) + 10395*POWER(1/F61, 12) - 135135*POWER(1/F61, 14) + 2027025*POWER(1/F61, 16) - 34459425*POWER(1/F61, 18) + 654729075*POWER(1/F61, 20)), IF(F61&lt;5, LN(ERFC(-F61/SQRT(2))) - LN(2), -0.5 * (1 + ERF(-F61/SQRT(2)))))</f>
        <v>#REF!</v>
      </c>
      <c r="G63" t="e">
        <f t="shared" ca="1" si="60"/>
        <v>#REF!</v>
      </c>
      <c r="H63" t="e">
        <f t="shared" ca="1" si="60"/>
        <v>#REF!</v>
      </c>
      <c r="I63" t="e">
        <f t="shared" ca="1" si="60"/>
        <v>#REF!</v>
      </c>
      <c r="J63" t="e">
        <f t="shared" ca="1" si="60"/>
        <v>#REF!</v>
      </c>
      <c r="K63" t="e">
        <f t="shared" ca="1" si="60"/>
        <v>#REF!</v>
      </c>
      <c r="L63" t="e">
        <f t="shared" ca="1" si="60"/>
        <v>#REF!</v>
      </c>
      <c r="M63" t="e">
        <f t="shared" ca="1" si="60"/>
        <v>#REF!</v>
      </c>
      <c r="N63" t="e">
        <f t="shared" ca="1" si="60"/>
        <v>#REF!</v>
      </c>
      <c r="O63" t="e">
        <f t="shared" ca="1" si="60"/>
        <v>#REF!</v>
      </c>
      <c r="P63" t="e">
        <f t="shared" ca="1" si="60"/>
        <v>#REF!</v>
      </c>
      <c r="Q63" t="e">
        <f t="shared" ca="1" si="60"/>
        <v>#REF!</v>
      </c>
      <c r="R63" t="e">
        <f t="shared" ca="1" si="60"/>
        <v>#REF!</v>
      </c>
      <c r="S63" t="e">
        <f t="shared" ca="1" si="60"/>
        <v>#REF!</v>
      </c>
      <c r="T63" t="e">
        <f t="shared" ca="1" si="60"/>
        <v>#REF!</v>
      </c>
      <c r="U63" t="e">
        <f t="shared" ca="1" si="60"/>
        <v>#REF!</v>
      </c>
      <c r="V63" t="e">
        <f t="shared" ca="1" si="60"/>
        <v>#REF!</v>
      </c>
      <c r="W63" t="e">
        <f t="shared" ca="1" si="60"/>
        <v>#REF!</v>
      </c>
      <c r="X63" t="e">
        <f t="shared" ca="1" si="60"/>
        <v>#REF!</v>
      </c>
      <c r="Y63" t="e">
        <f t="shared" ca="1" si="60"/>
        <v>#REF!</v>
      </c>
      <c r="Z63" t="e">
        <f t="shared" ca="1" si="60"/>
        <v>#REF!</v>
      </c>
      <c r="AA63" t="e">
        <f t="shared" ca="1" si="60"/>
        <v>#REF!</v>
      </c>
      <c r="AB63" t="e">
        <f t="shared" ca="1" si="60"/>
        <v>#REF!</v>
      </c>
      <c r="AC63" t="e">
        <f t="shared" ca="1" si="60"/>
        <v>#REF!</v>
      </c>
      <c r="AD63" t="e">
        <f t="shared" ca="1" si="60"/>
        <v>#REF!</v>
      </c>
      <c r="AE63" t="e">
        <f t="shared" ca="1" si="60"/>
        <v>#REF!</v>
      </c>
      <c r="AF63" t="e">
        <f t="shared" ca="1" si="60"/>
        <v>#REF!</v>
      </c>
      <c r="AG63" t="e">
        <f t="shared" ca="1" si="60"/>
        <v>#REF!</v>
      </c>
      <c r="AH63" t="e">
        <f t="shared" ca="1" si="60"/>
        <v>#REF!</v>
      </c>
      <c r="AI63" t="e">
        <f t="shared" ca="1" si="60"/>
        <v>#REF!</v>
      </c>
      <c r="AJ63" t="e">
        <f t="shared" ca="1" si="60"/>
        <v>#REF!</v>
      </c>
      <c r="AK63" t="e">
        <f t="shared" ca="1" si="60"/>
        <v>#REF!</v>
      </c>
      <c r="AL63" t="e">
        <f t="shared" ca="1" si="60"/>
        <v>#REF!</v>
      </c>
      <c r="AM63" t="e">
        <f t="shared" ca="1" si="60"/>
        <v>#REF!</v>
      </c>
      <c r="AN63" t="e">
        <f t="shared" ca="1" si="60"/>
        <v>#REF!</v>
      </c>
      <c r="AO63" t="e">
        <f t="shared" ca="1" si="60"/>
        <v>#REF!</v>
      </c>
      <c r="AP63" t="e">
        <f t="shared" ca="1" si="60"/>
        <v>#REF!</v>
      </c>
      <c r="AQ63" t="e">
        <f t="shared" ca="1" si="60"/>
        <v>#REF!</v>
      </c>
      <c r="AR63" t="e">
        <f t="shared" ca="1" si="60"/>
        <v>#REF!</v>
      </c>
      <c r="AS63" t="e">
        <f t="shared" ca="1" si="60"/>
        <v>#REF!</v>
      </c>
      <c r="AT63" t="e">
        <f t="shared" ca="1" si="60"/>
        <v>#REF!</v>
      </c>
      <c r="AU63" t="e">
        <f t="shared" ca="1" si="60"/>
        <v>#REF!</v>
      </c>
      <c r="AV63" t="e">
        <f t="shared" ca="1" si="60"/>
        <v>#REF!</v>
      </c>
      <c r="AW63" t="e">
        <f t="shared" ca="1" si="60"/>
        <v>#REF!</v>
      </c>
      <c r="AX63" t="e">
        <f t="shared" ca="1" si="60"/>
        <v>#REF!</v>
      </c>
      <c r="AY63" t="e">
        <f t="shared" ca="1" si="60"/>
        <v>#REF!</v>
      </c>
      <c r="AZ63" t="e">
        <f t="shared" ca="1" si="60"/>
        <v>#REF!</v>
      </c>
      <c r="BA63" t="e">
        <f t="shared" ca="1" si="60"/>
        <v>#REF!</v>
      </c>
    </row>
    <row r="64" spans="3:59" hidden="1" x14ac:dyDescent="0.35">
      <c r="C64" t="s">
        <v>33</v>
      </c>
      <c r="D64" t="e">
        <f ca="1">IF(-D61&lt;-10, -0.5 * POWER(D61, 2) - LN(D61) - 0.5 * LN(2 * PI()) + LN(1 - 1*POWER(1/D61, 2) + 3*POWER(1/D61, 4) - 15*POWER(1/D61, 6) + 105*POWER(1/D61, 8) - 945*POWER(1/D61, 10) + 10395*POWER(1/D61, 12) - 135135*POWER(1/D61, 14) + 2027025*POWER(1/D61, 16) - 34459425*POWER(1/D61, 18) + 654729075*POWER(1/D61, 20)), IF(-D61&lt;5, LN(ERFC(D61/SQRT(2))) - LN(2), -0.5 * (1 + ERF(D61/SQRT(2)))))</f>
        <v>#REF!</v>
      </c>
      <c r="E64" t="e">
        <f t="shared" ref="E64:BA64" ca="1" si="61">IF(-E61&lt;-10, -0.5 * POWER(E61, 2) - LN(E61) - 0.5 * LN(2 * PI()) + LN(1 - 1*POWER(1/E61, 2) + 3*POWER(1/E61, 4) - 15*POWER(1/E61, 6) + 105*POWER(1/E61, 8) - 945*POWER(1/E61, 10) + 10395*POWER(1/E61, 12) - 135135*POWER(1/E61, 14) + 2027025*POWER(1/E61, 16) - 34459425*POWER(1/E61, 18) + 654729075*POWER(1/E61, 20)), IF(-E61&lt;5, LN(ERFC(E61/SQRT(2))) - LN(2), -0.5 * (1 + ERF(E61/SQRT(2)))))</f>
        <v>#REF!</v>
      </c>
      <c r="F64" t="e">
        <f t="shared" ca="1" si="61"/>
        <v>#REF!</v>
      </c>
      <c r="G64" t="e">
        <f t="shared" ca="1" si="61"/>
        <v>#REF!</v>
      </c>
      <c r="H64" t="e">
        <f t="shared" ca="1" si="61"/>
        <v>#REF!</v>
      </c>
      <c r="I64" t="e">
        <f t="shared" ca="1" si="61"/>
        <v>#REF!</v>
      </c>
      <c r="J64" t="e">
        <f t="shared" ca="1" si="61"/>
        <v>#REF!</v>
      </c>
      <c r="K64" t="e">
        <f t="shared" ca="1" si="61"/>
        <v>#REF!</v>
      </c>
      <c r="L64" t="e">
        <f t="shared" ca="1" si="61"/>
        <v>#REF!</v>
      </c>
      <c r="M64" t="e">
        <f t="shared" ca="1" si="61"/>
        <v>#REF!</v>
      </c>
      <c r="N64" t="e">
        <f t="shared" ca="1" si="61"/>
        <v>#REF!</v>
      </c>
      <c r="O64" t="e">
        <f t="shared" ca="1" si="61"/>
        <v>#REF!</v>
      </c>
      <c r="P64" t="e">
        <f t="shared" ca="1" si="61"/>
        <v>#REF!</v>
      </c>
      <c r="Q64" t="e">
        <f t="shared" ca="1" si="61"/>
        <v>#REF!</v>
      </c>
      <c r="R64" t="e">
        <f t="shared" ca="1" si="61"/>
        <v>#REF!</v>
      </c>
      <c r="S64" t="e">
        <f t="shared" ca="1" si="61"/>
        <v>#REF!</v>
      </c>
      <c r="T64" t="e">
        <f t="shared" ca="1" si="61"/>
        <v>#REF!</v>
      </c>
      <c r="U64" t="e">
        <f t="shared" ca="1" si="61"/>
        <v>#REF!</v>
      </c>
      <c r="V64" t="e">
        <f t="shared" ca="1" si="61"/>
        <v>#REF!</v>
      </c>
      <c r="W64" t="e">
        <f t="shared" ca="1" si="61"/>
        <v>#REF!</v>
      </c>
      <c r="X64" t="e">
        <f t="shared" ca="1" si="61"/>
        <v>#REF!</v>
      </c>
      <c r="Y64" t="e">
        <f t="shared" ca="1" si="61"/>
        <v>#REF!</v>
      </c>
      <c r="Z64" t="e">
        <f t="shared" ca="1" si="61"/>
        <v>#REF!</v>
      </c>
      <c r="AA64" t="e">
        <f t="shared" ca="1" si="61"/>
        <v>#REF!</v>
      </c>
      <c r="AB64" t="e">
        <f t="shared" ca="1" si="61"/>
        <v>#REF!</v>
      </c>
      <c r="AC64" t="e">
        <f t="shared" ca="1" si="61"/>
        <v>#REF!</v>
      </c>
      <c r="AD64" t="e">
        <f t="shared" ca="1" si="61"/>
        <v>#REF!</v>
      </c>
      <c r="AE64" t="e">
        <f t="shared" ca="1" si="61"/>
        <v>#REF!</v>
      </c>
      <c r="AF64" t="e">
        <f t="shared" ca="1" si="61"/>
        <v>#REF!</v>
      </c>
      <c r="AG64" t="e">
        <f t="shared" ca="1" si="61"/>
        <v>#REF!</v>
      </c>
      <c r="AH64" t="e">
        <f t="shared" ca="1" si="61"/>
        <v>#REF!</v>
      </c>
      <c r="AI64" t="e">
        <f t="shared" ca="1" si="61"/>
        <v>#REF!</v>
      </c>
      <c r="AJ64" t="e">
        <f t="shared" ca="1" si="61"/>
        <v>#REF!</v>
      </c>
      <c r="AK64" t="e">
        <f t="shared" ca="1" si="61"/>
        <v>#REF!</v>
      </c>
      <c r="AL64" t="e">
        <f t="shared" ca="1" si="61"/>
        <v>#REF!</v>
      </c>
      <c r="AM64" t="e">
        <f t="shared" ca="1" si="61"/>
        <v>#REF!</v>
      </c>
      <c r="AN64" t="e">
        <f t="shared" ca="1" si="61"/>
        <v>#REF!</v>
      </c>
      <c r="AO64" t="e">
        <f t="shared" ca="1" si="61"/>
        <v>#REF!</v>
      </c>
      <c r="AP64" t="e">
        <f t="shared" ca="1" si="61"/>
        <v>#REF!</v>
      </c>
      <c r="AQ64" t="e">
        <f t="shared" ca="1" si="61"/>
        <v>#REF!</v>
      </c>
      <c r="AR64" t="e">
        <f t="shared" ca="1" si="61"/>
        <v>#REF!</v>
      </c>
      <c r="AS64" t="e">
        <f t="shared" ca="1" si="61"/>
        <v>#REF!</v>
      </c>
      <c r="AT64" t="e">
        <f t="shared" ca="1" si="61"/>
        <v>#REF!</v>
      </c>
      <c r="AU64" t="e">
        <f t="shared" ca="1" si="61"/>
        <v>#REF!</v>
      </c>
      <c r="AV64" t="e">
        <f t="shared" ca="1" si="61"/>
        <v>#REF!</v>
      </c>
      <c r="AW64" t="e">
        <f t="shared" ca="1" si="61"/>
        <v>#REF!</v>
      </c>
      <c r="AX64" t="e">
        <f t="shared" ca="1" si="61"/>
        <v>#REF!</v>
      </c>
      <c r="AY64" t="e">
        <f t="shared" ca="1" si="61"/>
        <v>#REF!</v>
      </c>
      <c r="AZ64" t="e">
        <f t="shared" ca="1" si="61"/>
        <v>#REF!</v>
      </c>
      <c r="BA64" t="e">
        <f t="shared" ca="1" si="61"/>
        <v>#REF!</v>
      </c>
    </row>
    <row r="65" spans="3:57" hidden="1" x14ac:dyDescent="0.35">
      <c r="C65" t="s">
        <v>34</v>
      </c>
      <c r="D65" t="e">
        <f ca="1">IF(D$44=1,EXP(D62-D63), -EXP(D62-D64))</f>
        <v>#N/A</v>
      </c>
      <c r="E65" t="e">
        <f t="shared" ref="E65" ca="1" si="62">IF(E$44=1,EXP(E62-E63), -EXP(E62-E64))</f>
        <v>#N/A</v>
      </c>
      <c r="F65" t="e">
        <f t="shared" ref="F65" ca="1" si="63">IF(F$44=1,EXP(F62-F63), -EXP(F62-F64))</f>
        <v>#N/A</v>
      </c>
      <c r="G65" t="e">
        <f t="shared" ref="G65" ca="1" si="64">IF(G$44=1,EXP(G62-G63), -EXP(G62-G64))</f>
        <v>#N/A</v>
      </c>
      <c r="H65" t="e">
        <f t="shared" ref="H65" ca="1" si="65">IF(H$44=1,EXP(H62-H63), -EXP(H62-H64))</f>
        <v>#N/A</v>
      </c>
      <c r="I65" t="e">
        <f t="shared" ref="I65" ca="1" si="66">IF(I$44=1,EXP(I62-I63), -EXP(I62-I64))</f>
        <v>#N/A</v>
      </c>
      <c r="J65" t="e">
        <f t="shared" ref="J65" ca="1" si="67">IF(J$44=1,EXP(J62-J63), -EXP(J62-J64))</f>
        <v>#N/A</v>
      </c>
      <c r="K65" t="e">
        <f t="shared" ref="K65" ca="1" si="68">IF(K$44=1,EXP(K62-K63), -EXP(K62-K64))</f>
        <v>#N/A</v>
      </c>
      <c r="L65" t="e">
        <f t="shared" ref="L65" ca="1" si="69">IF(L$44=1,EXP(L62-L63), -EXP(L62-L64))</f>
        <v>#N/A</v>
      </c>
      <c r="M65" t="e">
        <f t="shared" ref="M65" ca="1" si="70">IF(M$44=1,EXP(M62-M63), -EXP(M62-M64))</f>
        <v>#N/A</v>
      </c>
      <c r="N65" t="e">
        <f t="shared" ref="N65" ca="1" si="71">IF(N$44=1,EXP(N62-N63), -EXP(N62-N64))</f>
        <v>#N/A</v>
      </c>
      <c r="O65" t="e">
        <f t="shared" ref="O65" ca="1" si="72">IF(O$44=1,EXP(O62-O63), -EXP(O62-O64))</f>
        <v>#N/A</v>
      </c>
      <c r="P65" t="e">
        <f t="shared" ref="P65" ca="1" si="73">IF(P$44=1,EXP(P62-P63), -EXP(P62-P64))</f>
        <v>#N/A</v>
      </c>
      <c r="Q65" t="e">
        <f t="shared" ref="Q65" ca="1" si="74">IF(Q$44=1,EXP(Q62-Q63), -EXP(Q62-Q64))</f>
        <v>#N/A</v>
      </c>
      <c r="R65" t="e">
        <f t="shared" ref="R65" ca="1" si="75">IF(R$44=1,EXP(R62-R63), -EXP(R62-R64))</f>
        <v>#N/A</v>
      </c>
      <c r="S65" t="e">
        <f t="shared" ref="S65" ca="1" si="76">IF(S$44=1,EXP(S62-S63), -EXP(S62-S64))</f>
        <v>#N/A</v>
      </c>
      <c r="T65" t="e">
        <f t="shared" ref="T65" ca="1" si="77">IF(T$44=1,EXP(T62-T63), -EXP(T62-T64))</f>
        <v>#N/A</v>
      </c>
      <c r="U65" t="e">
        <f t="shared" ref="U65" ca="1" si="78">IF(U$44=1,EXP(U62-U63), -EXP(U62-U64))</f>
        <v>#N/A</v>
      </c>
      <c r="V65" t="e">
        <f t="shared" ref="V65" ca="1" si="79">IF(V$44=1,EXP(V62-V63), -EXP(V62-V64))</f>
        <v>#N/A</v>
      </c>
      <c r="W65" t="e">
        <f t="shared" ref="W65" ca="1" si="80">IF(W$44=1,EXP(W62-W63), -EXP(W62-W64))</f>
        <v>#N/A</v>
      </c>
      <c r="X65" t="e">
        <f t="shared" ref="X65" ca="1" si="81">IF(X$44=1,EXP(X62-X63), -EXP(X62-X64))</f>
        <v>#N/A</v>
      </c>
      <c r="Y65" t="e">
        <f t="shared" ref="Y65" ca="1" si="82">IF(Y$44=1,EXP(Y62-Y63), -EXP(Y62-Y64))</f>
        <v>#N/A</v>
      </c>
      <c r="Z65" t="e">
        <f t="shared" ref="Z65" ca="1" si="83">IF(Z$44=1,EXP(Z62-Z63), -EXP(Z62-Z64))</f>
        <v>#N/A</v>
      </c>
      <c r="AA65" t="e">
        <f t="shared" ref="AA65" ca="1" si="84">IF(AA$44=1,EXP(AA62-AA63), -EXP(AA62-AA64))</f>
        <v>#N/A</v>
      </c>
      <c r="AB65" t="e">
        <f t="shared" ref="AB65" ca="1" si="85">IF(AB$44=1,EXP(AB62-AB63), -EXP(AB62-AB64))</f>
        <v>#N/A</v>
      </c>
      <c r="AC65" t="e">
        <f t="shared" ref="AC65" ca="1" si="86">IF(AC$44=1,EXP(AC62-AC63), -EXP(AC62-AC64))</f>
        <v>#N/A</v>
      </c>
      <c r="AD65" t="e">
        <f t="shared" ref="AD65" ca="1" si="87">IF(AD$44=1,EXP(AD62-AD63), -EXP(AD62-AD64))</f>
        <v>#N/A</v>
      </c>
      <c r="AE65" t="e">
        <f t="shared" ref="AE65" ca="1" si="88">IF(AE$44=1,EXP(AE62-AE63), -EXP(AE62-AE64))</f>
        <v>#N/A</v>
      </c>
      <c r="AF65" t="e">
        <f t="shared" ref="AF65" ca="1" si="89">IF(AF$44=1,EXP(AF62-AF63), -EXP(AF62-AF64))</f>
        <v>#N/A</v>
      </c>
      <c r="AG65" t="e">
        <f t="shared" ref="AG65" ca="1" si="90">IF(AG$44=1,EXP(AG62-AG63), -EXP(AG62-AG64))</f>
        <v>#N/A</v>
      </c>
      <c r="AH65" t="e">
        <f t="shared" ref="AH65" ca="1" si="91">IF(AH$44=1,EXP(AH62-AH63), -EXP(AH62-AH64))</f>
        <v>#N/A</v>
      </c>
      <c r="AI65" t="e">
        <f t="shared" ref="AI65" ca="1" si="92">IF(AI$44=1,EXP(AI62-AI63), -EXP(AI62-AI64))</f>
        <v>#N/A</v>
      </c>
      <c r="AJ65" t="e">
        <f t="shared" ref="AJ65" ca="1" si="93">IF(AJ$44=1,EXP(AJ62-AJ63), -EXP(AJ62-AJ64))</f>
        <v>#N/A</v>
      </c>
      <c r="AK65" t="e">
        <f t="shared" ref="AK65" ca="1" si="94">IF(AK$44=1,EXP(AK62-AK63), -EXP(AK62-AK64))</f>
        <v>#N/A</v>
      </c>
      <c r="AL65" t="e">
        <f t="shared" ref="AL65" ca="1" si="95">IF(AL$44=1,EXP(AL62-AL63), -EXP(AL62-AL64))</f>
        <v>#N/A</v>
      </c>
      <c r="AM65" t="e">
        <f t="shared" ref="AM65" ca="1" si="96">IF(AM$44=1,EXP(AM62-AM63), -EXP(AM62-AM64))</f>
        <v>#N/A</v>
      </c>
      <c r="AN65" t="e">
        <f t="shared" ref="AN65" ca="1" si="97">IF(AN$44=1,EXP(AN62-AN63), -EXP(AN62-AN64))</f>
        <v>#N/A</v>
      </c>
      <c r="AO65" t="e">
        <f t="shared" ref="AO65" ca="1" si="98">IF(AO$44=1,EXP(AO62-AO63), -EXP(AO62-AO64))</f>
        <v>#N/A</v>
      </c>
      <c r="AP65" t="e">
        <f t="shared" ref="AP65" ca="1" si="99">IF(AP$44=1,EXP(AP62-AP63), -EXP(AP62-AP64))</f>
        <v>#N/A</v>
      </c>
      <c r="AQ65" t="e">
        <f t="shared" ref="AQ65" ca="1" si="100">IF(AQ$44=1,EXP(AQ62-AQ63), -EXP(AQ62-AQ64))</f>
        <v>#N/A</v>
      </c>
      <c r="AR65" t="e">
        <f t="shared" ref="AR65" ca="1" si="101">IF(AR$44=1,EXP(AR62-AR63), -EXP(AR62-AR64))</f>
        <v>#N/A</v>
      </c>
      <c r="AS65" t="e">
        <f t="shared" ref="AS65" ca="1" si="102">IF(AS$44=1,EXP(AS62-AS63), -EXP(AS62-AS64))</f>
        <v>#N/A</v>
      </c>
      <c r="AT65" t="e">
        <f t="shared" ref="AT65" ca="1" si="103">IF(AT$44=1,EXP(AT62-AT63), -EXP(AT62-AT64))</f>
        <v>#N/A</v>
      </c>
      <c r="AU65" t="e">
        <f t="shared" ref="AU65" ca="1" si="104">IF(AU$44=1,EXP(AU62-AU63), -EXP(AU62-AU64))</f>
        <v>#N/A</v>
      </c>
      <c r="AV65" t="e">
        <f t="shared" ref="AV65" ca="1" si="105">IF(AV$44=1,EXP(AV62-AV63), -EXP(AV62-AV64))</f>
        <v>#N/A</v>
      </c>
      <c r="AW65" t="e">
        <f t="shared" ref="AW65" ca="1" si="106">IF(AW$44=1,EXP(AW62-AW63), -EXP(AW62-AW64))</f>
        <v>#N/A</v>
      </c>
      <c r="AX65" t="e">
        <f t="shared" ref="AX65" ca="1" si="107">IF(AX$44=1,EXP(AX62-AX63), -EXP(AX62-AX64))</f>
        <v>#N/A</v>
      </c>
      <c r="AY65" t="e">
        <f t="shared" ref="AY65" ca="1" si="108">IF(AY$44=1,EXP(AY62-AY63), -EXP(AY62-AY64))</f>
        <v>#N/A</v>
      </c>
      <c r="AZ65" t="e">
        <f t="shared" ref="AZ65" ca="1" si="109">IF(AZ$44=1,EXP(AZ62-AZ63), -EXP(AZ62-AZ64))</f>
        <v>#N/A</v>
      </c>
      <c r="BA65" t="e">
        <f t="shared" ref="BA65" ca="1" si="110">IF(BA$44=1,EXP(BA62-BA63), -EXP(BA62-BA64))</f>
        <v>#N/A</v>
      </c>
      <c r="BC65" t="e">
        <f ca="1">SUM(OFFSET(D65, 0, 0, 1, $B$44)) / $B$44</f>
        <v>#REF!</v>
      </c>
    </row>
    <row r="66" spans="3:57" hidden="1" x14ac:dyDescent="0.35">
      <c r="C66" t="s">
        <v>35</v>
      </c>
      <c r="D66" t="e">
        <f ca="1">IF(D$44=1,EXP(D62-D63)*D$42, -EXP(D62-D64)*D$42)</f>
        <v>#N/A</v>
      </c>
      <c r="E66" t="e">
        <f t="shared" ref="E66:BA66" ca="1" si="111">IF(E$44=1,EXP(E62-E63)*E$42, -EXP(E62-E64)*E$42)</f>
        <v>#N/A</v>
      </c>
      <c r="F66" t="e">
        <f t="shared" ca="1" si="111"/>
        <v>#N/A</v>
      </c>
      <c r="G66" t="e">
        <f t="shared" ca="1" si="111"/>
        <v>#N/A</v>
      </c>
      <c r="H66" t="e">
        <f t="shared" ca="1" si="111"/>
        <v>#N/A</v>
      </c>
      <c r="I66" t="e">
        <f t="shared" ca="1" si="111"/>
        <v>#N/A</v>
      </c>
      <c r="J66" t="e">
        <f t="shared" ca="1" si="111"/>
        <v>#N/A</v>
      </c>
      <c r="K66" t="e">
        <f t="shared" ca="1" si="111"/>
        <v>#N/A</v>
      </c>
      <c r="L66" t="e">
        <f t="shared" ca="1" si="111"/>
        <v>#N/A</v>
      </c>
      <c r="M66" t="e">
        <f t="shared" ca="1" si="111"/>
        <v>#N/A</v>
      </c>
      <c r="N66" t="e">
        <f t="shared" ca="1" si="111"/>
        <v>#N/A</v>
      </c>
      <c r="O66" t="e">
        <f t="shared" ca="1" si="111"/>
        <v>#N/A</v>
      </c>
      <c r="P66" t="e">
        <f t="shared" ca="1" si="111"/>
        <v>#N/A</v>
      </c>
      <c r="Q66" t="e">
        <f t="shared" ca="1" si="111"/>
        <v>#N/A</v>
      </c>
      <c r="R66" t="e">
        <f t="shared" ca="1" si="111"/>
        <v>#N/A</v>
      </c>
      <c r="S66" t="e">
        <f t="shared" ca="1" si="111"/>
        <v>#N/A</v>
      </c>
      <c r="T66" t="e">
        <f t="shared" ca="1" si="111"/>
        <v>#N/A</v>
      </c>
      <c r="U66" t="e">
        <f t="shared" ca="1" si="111"/>
        <v>#N/A</v>
      </c>
      <c r="V66" t="e">
        <f t="shared" ca="1" si="111"/>
        <v>#N/A</v>
      </c>
      <c r="W66" t="e">
        <f t="shared" ca="1" si="111"/>
        <v>#N/A</v>
      </c>
      <c r="X66" t="e">
        <f t="shared" ca="1" si="111"/>
        <v>#N/A</v>
      </c>
      <c r="Y66" t="e">
        <f t="shared" ca="1" si="111"/>
        <v>#N/A</v>
      </c>
      <c r="Z66" t="e">
        <f t="shared" ca="1" si="111"/>
        <v>#N/A</v>
      </c>
      <c r="AA66" t="e">
        <f t="shared" ca="1" si="111"/>
        <v>#N/A</v>
      </c>
      <c r="AB66" t="e">
        <f t="shared" ca="1" si="111"/>
        <v>#N/A</v>
      </c>
      <c r="AC66" t="e">
        <f t="shared" ca="1" si="111"/>
        <v>#N/A</v>
      </c>
      <c r="AD66" t="e">
        <f t="shared" ca="1" si="111"/>
        <v>#N/A</v>
      </c>
      <c r="AE66" t="e">
        <f t="shared" ca="1" si="111"/>
        <v>#N/A</v>
      </c>
      <c r="AF66" t="e">
        <f t="shared" ca="1" si="111"/>
        <v>#N/A</v>
      </c>
      <c r="AG66" t="e">
        <f t="shared" ca="1" si="111"/>
        <v>#N/A</v>
      </c>
      <c r="AH66" t="e">
        <f t="shared" ca="1" si="111"/>
        <v>#N/A</v>
      </c>
      <c r="AI66" t="e">
        <f t="shared" ca="1" si="111"/>
        <v>#N/A</v>
      </c>
      <c r="AJ66" t="e">
        <f t="shared" ca="1" si="111"/>
        <v>#N/A</v>
      </c>
      <c r="AK66" t="e">
        <f t="shared" ca="1" si="111"/>
        <v>#N/A</v>
      </c>
      <c r="AL66" t="e">
        <f t="shared" ca="1" si="111"/>
        <v>#N/A</v>
      </c>
      <c r="AM66" t="e">
        <f t="shared" ca="1" si="111"/>
        <v>#N/A</v>
      </c>
      <c r="AN66" t="e">
        <f t="shared" ca="1" si="111"/>
        <v>#N/A</v>
      </c>
      <c r="AO66" t="e">
        <f t="shared" ca="1" si="111"/>
        <v>#N/A</v>
      </c>
      <c r="AP66" t="e">
        <f t="shared" ca="1" si="111"/>
        <v>#N/A</v>
      </c>
      <c r="AQ66" t="e">
        <f t="shared" ca="1" si="111"/>
        <v>#N/A</v>
      </c>
      <c r="AR66" t="e">
        <f t="shared" ca="1" si="111"/>
        <v>#N/A</v>
      </c>
      <c r="AS66" t="e">
        <f t="shared" ca="1" si="111"/>
        <v>#N/A</v>
      </c>
      <c r="AT66" t="e">
        <f t="shared" ca="1" si="111"/>
        <v>#N/A</v>
      </c>
      <c r="AU66" t="e">
        <f t="shared" ca="1" si="111"/>
        <v>#N/A</v>
      </c>
      <c r="AV66" t="e">
        <f t="shared" ca="1" si="111"/>
        <v>#N/A</v>
      </c>
      <c r="AW66" t="e">
        <f t="shared" ca="1" si="111"/>
        <v>#N/A</v>
      </c>
      <c r="AX66" t="e">
        <f t="shared" ca="1" si="111"/>
        <v>#N/A</v>
      </c>
      <c r="AY66" t="e">
        <f t="shared" ca="1" si="111"/>
        <v>#N/A</v>
      </c>
      <c r="AZ66" t="e">
        <f t="shared" ca="1" si="111"/>
        <v>#N/A</v>
      </c>
      <c r="BA66" t="e">
        <f t="shared" ca="1" si="111"/>
        <v>#N/A</v>
      </c>
      <c r="BC66" t="e">
        <f ca="1">SUM(OFFSET(D66, 0, 0, 1, $B$44)) / $B$44</f>
        <v>#REF!</v>
      </c>
    </row>
    <row r="67" spans="3:57" hidden="1" x14ac:dyDescent="0.35">
      <c r="C67" t="s">
        <v>36</v>
      </c>
      <c r="D67" t="e">
        <f ca="1">IF(D$44=1, -(D61 * EXP(D62 - D63) + POWER(EXP(D62 - D63), 2)), D61 * EXP(D62 - D64) - POWER(EXP(D62 - D64), 2))</f>
        <v>#N/A</v>
      </c>
      <c r="E67" t="e">
        <f t="shared" ref="E67:BA67" ca="1" si="112">IF(E$44=1, -(E61 * EXP(E62 - E63) + POWER(EXP(E62 - E63), 2)), E61 * EXP(E62 - E64) - POWER(EXP(E62 - E64), 2))</f>
        <v>#N/A</v>
      </c>
      <c r="F67" t="e">
        <f t="shared" ca="1" si="112"/>
        <v>#N/A</v>
      </c>
      <c r="G67" t="e">
        <f t="shared" ca="1" si="112"/>
        <v>#N/A</v>
      </c>
      <c r="H67" t="e">
        <f t="shared" ca="1" si="112"/>
        <v>#N/A</v>
      </c>
      <c r="I67" t="e">
        <f t="shared" ca="1" si="112"/>
        <v>#N/A</v>
      </c>
      <c r="J67" t="e">
        <f t="shared" ca="1" si="112"/>
        <v>#N/A</v>
      </c>
      <c r="K67" t="e">
        <f t="shared" ca="1" si="112"/>
        <v>#N/A</v>
      </c>
      <c r="L67" t="e">
        <f t="shared" ca="1" si="112"/>
        <v>#N/A</v>
      </c>
      <c r="M67" t="e">
        <f t="shared" ca="1" si="112"/>
        <v>#N/A</v>
      </c>
      <c r="N67" t="e">
        <f t="shared" ca="1" si="112"/>
        <v>#N/A</v>
      </c>
      <c r="O67" t="e">
        <f t="shared" ca="1" si="112"/>
        <v>#N/A</v>
      </c>
      <c r="P67" t="e">
        <f t="shared" ca="1" si="112"/>
        <v>#N/A</v>
      </c>
      <c r="Q67" t="e">
        <f t="shared" ca="1" si="112"/>
        <v>#N/A</v>
      </c>
      <c r="R67" t="e">
        <f t="shared" ca="1" si="112"/>
        <v>#N/A</v>
      </c>
      <c r="S67" t="e">
        <f t="shared" ca="1" si="112"/>
        <v>#N/A</v>
      </c>
      <c r="T67" t="e">
        <f t="shared" ca="1" si="112"/>
        <v>#N/A</v>
      </c>
      <c r="U67" t="e">
        <f t="shared" ca="1" si="112"/>
        <v>#N/A</v>
      </c>
      <c r="V67" t="e">
        <f t="shared" ca="1" si="112"/>
        <v>#N/A</v>
      </c>
      <c r="W67" t="e">
        <f t="shared" ca="1" si="112"/>
        <v>#N/A</v>
      </c>
      <c r="X67" t="e">
        <f t="shared" ca="1" si="112"/>
        <v>#N/A</v>
      </c>
      <c r="Y67" t="e">
        <f t="shared" ca="1" si="112"/>
        <v>#N/A</v>
      </c>
      <c r="Z67" t="e">
        <f t="shared" ca="1" si="112"/>
        <v>#N/A</v>
      </c>
      <c r="AA67" t="e">
        <f t="shared" ca="1" si="112"/>
        <v>#N/A</v>
      </c>
      <c r="AB67" t="e">
        <f t="shared" ca="1" si="112"/>
        <v>#N/A</v>
      </c>
      <c r="AC67" t="e">
        <f t="shared" ca="1" si="112"/>
        <v>#N/A</v>
      </c>
      <c r="AD67" t="e">
        <f t="shared" ca="1" si="112"/>
        <v>#N/A</v>
      </c>
      <c r="AE67" t="e">
        <f t="shared" ca="1" si="112"/>
        <v>#N/A</v>
      </c>
      <c r="AF67" t="e">
        <f t="shared" ca="1" si="112"/>
        <v>#N/A</v>
      </c>
      <c r="AG67" t="e">
        <f t="shared" ca="1" si="112"/>
        <v>#N/A</v>
      </c>
      <c r="AH67" t="e">
        <f t="shared" ca="1" si="112"/>
        <v>#N/A</v>
      </c>
      <c r="AI67" t="e">
        <f t="shared" ca="1" si="112"/>
        <v>#N/A</v>
      </c>
      <c r="AJ67" t="e">
        <f t="shared" ca="1" si="112"/>
        <v>#N/A</v>
      </c>
      <c r="AK67" t="e">
        <f t="shared" ca="1" si="112"/>
        <v>#N/A</v>
      </c>
      <c r="AL67" t="e">
        <f t="shared" ca="1" si="112"/>
        <v>#N/A</v>
      </c>
      <c r="AM67" t="e">
        <f t="shared" ca="1" si="112"/>
        <v>#N/A</v>
      </c>
      <c r="AN67" t="e">
        <f t="shared" ca="1" si="112"/>
        <v>#N/A</v>
      </c>
      <c r="AO67" t="e">
        <f t="shared" ca="1" si="112"/>
        <v>#N/A</v>
      </c>
      <c r="AP67" t="e">
        <f t="shared" ca="1" si="112"/>
        <v>#N/A</v>
      </c>
      <c r="AQ67" t="e">
        <f t="shared" ca="1" si="112"/>
        <v>#N/A</v>
      </c>
      <c r="AR67" t="e">
        <f t="shared" ca="1" si="112"/>
        <v>#N/A</v>
      </c>
      <c r="AS67" t="e">
        <f t="shared" ca="1" si="112"/>
        <v>#N/A</v>
      </c>
      <c r="AT67" t="e">
        <f t="shared" ca="1" si="112"/>
        <v>#N/A</v>
      </c>
      <c r="AU67" t="e">
        <f t="shared" ca="1" si="112"/>
        <v>#N/A</v>
      </c>
      <c r="AV67" t="e">
        <f t="shared" ca="1" si="112"/>
        <v>#N/A</v>
      </c>
      <c r="AW67" t="e">
        <f t="shared" ca="1" si="112"/>
        <v>#N/A</v>
      </c>
      <c r="AX67" t="e">
        <f t="shared" ca="1" si="112"/>
        <v>#N/A</v>
      </c>
      <c r="AY67" t="e">
        <f t="shared" ca="1" si="112"/>
        <v>#N/A</v>
      </c>
      <c r="AZ67" t="e">
        <f t="shared" ca="1" si="112"/>
        <v>#N/A</v>
      </c>
      <c r="BA67" t="e">
        <f t="shared" ca="1" si="112"/>
        <v>#N/A</v>
      </c>
      <c r="BC67" t="e">
        <f ca="1">SUM(OFFSET(D67, 0, 0, 1, $B$44)) / $B$44 + 0.0000000001</f>
        <v>#REF!</v>
      </c>
    </row>
    <row r="68" spans="3:57" hidden="1" x14ac:dyDescent="0.35">
      <c r="C68" t="s">
        <v>37</v>
      </c>
      <c r="D68" t="e">
        <f ca="1">D67*D$42</f>
        <v>#N/A</v>
      </c>
      <c r="E68" t="e">
        <f t="shared" ref="E68:BA68" ca="1" si="113">E67*E$42</f>
        <v>#N/A</v>
      </c>
      <c r="F68" t="e">
        <f t="shared" ca="1" si="113"/>
        <v>#N/A</v>
      </c>
      <c r="G68" t="e">
        <f t="shared" ca="1" si="113"/>
        <v>#N/A</v>
      </c>
      <c r="H68" t="e">
        <f t="shared" ca="1" si="113"/>
        <v>#N/A</v>
      </c>
      <c r="I68" t="e">
        <f t="shared" ca="1" si="113"/>
        <v>#N/A</v>
      </c>
      <c r="J68" t="e">
        <f t="shared" ca="1" si="113"/>
        <v>#N/A</v>
      </c>
      <c r="K68" t="e">
        <f t="shared" ca="1" si="113"/>
        <v>#N/A</v>
      </c>
      <c r="L68" t="e">
        <f t="shared" ca="1" si="113"/>
        <v>#N/A</v>
      </c>
      <c r="M68" t="e">
        <f t="shared" ca="1" si="113"/>
        <v>#N/A</v>
      </c>
      <c r="N68" t="e">
        <f t="shared" ca="1" si="113"/>
        <v>#N/A</v>
      </c>
      <c r="O68" t="e">
        <f t="shared" ca="1" si="113"/>
        <v>#N/A</v>
      </c>
      <c r="P68" t="e">
        <f t="shared" ca="1" si="113"/>
        <v>#N/A</v>
      </c>
      <c r="Q68" t="e">
        <f t="shared" ca="1" si="113"/>
        <v>#N/A</v>
      </c>
      <c r="R68" t="e">
        <f t="shared" ca="1" si="113"/>
        <v>#N/A</v>
      </c>
      <c r="S68" t="e">
        <f t="shared" ca="1" si="113"/>
        <v>#N/A</v>
      </c>
      <c r="T68" t="e">
        <f t="shared" ca="1" si="113"/>
        <v>#N/A</v>
      </c>
      <c r="U68" t="e">
        <f t="shared" ca="1" si="113"/>
        <v>#N/A</v>
      </c>
      <c r="V68" t="e">
        <f t="shared" ca="1" si="113"/>
        <v>#N/A</v>
      </c>
      <c r="W68" t="e">
        <f t="shared" ca="1" si="113"/>
        <v>#N/A</v>
      </c>
      <c r="X68" t="e">
        <f t="shared" ca="1" si="113"/>
        <v>#N/A</v>
      </c>
      <c r="Y68" t="e">
        <f t="shared" ca="1" si="113"/>
        <v>#N/A</v>
      </c>
      <c r="Z68" t="e">
        <f t="shared" ca="1" si="113"/>
        <v>#N/A</v>
      </c>
      <c r="AA68" t="e">
        <f t="shared" ca="1" si="113"/>
        <v>#N/A</v>
      </c>
      <c r="AB68" t="e">
        <f t="shared" ca="1" si="113"/>
        <v>#N/A</v>
      </c>
      <c r="AC68" t="e">
        <f t="shared" ca="1" si="113"/>
        <v>#N/A</v>
      </c>
      <c r="AD68" t="e">
        <f t="shared" ca="1" si="113"/>
        <v>#N/A</v>
      </c>
      <c r="AE68" t="e">
        <f t="shared" ca="1" si="113"/>
        <v>#N/A</v>
      </c>
      <c r="AF68" t="e">
        <f t="shared" ca="1" si="113"/>
        <v>#N/A</v>
      </c>
      <c r="AG68" t="e">
        <f t="shared" ca="1" si="113"/>
        <v>#N/A</v>
      </c>
      <c r="AH68" t="e">
        <f t="shared" ca="1" si="113"/>
        <v>#N/A</v>
      </c>
      <c r="AI68" t="e">
        <f t="shared" ca="1" si="113"/>
        <v>#N/A</v>
      </c>
      <c r="AJ68" t="e">
        <f t="shared" ca="1" si="113"/>
        <v>#N/A</v>
      </c>
      <c r="AK68" t="e">
        <f t="shared" ca="1" si="113"/>
        <v>#N/A</v>
      </c>
      <c r="AL68" t="e">
        <f t="shared" ca="1" si="113"/>
        <v>#N/A</v>
      </c>
      <c r="AM68" t="e">
        <f t="shared" ca="1" si="113"/>
        <v>#N/A</v>
      </c>
      <c r="AN68" t="e">
        <f t="shared" ca="1" si="113"/>
        <v>#N/A</v>
      </c>
      <c r="AO68" t="e">
        <f t="shared" ca="1" si="113"/>
        <v>#N/A</v>
      </c>
      <c r="AP68" t="e">
        <f t="shared" ca="1" si="113"/>
        <v>#N/A</v>
      </c>
      <c r="AQ68" t="e">
        <f t="shared" ca="1" si="113"/>
        <v>#N/A</v>
      </c>
      <c r="AR68" t="e">
        <f t="shared" ca="1" si="113"/>
        <v>#N/A</v>
      </c>
      <c r="AS68" t="e">
        <f t="shared" ca="1" si="113"/>
        <v>#N/A</v>
      </c>
      <c r="AT68" t="e">
        <f t="shared" ca="1" si="113"/>
        <v>#N/A</v>
      </c>
      <c r="AU68" t="e">
        <f t="shared" ca="1" si="113"/>
        <v>#N/A</v>
      </c>
      <c r="AV68" t="e">
        <f t="shared" ca="1" si="113"/>
        <v>#N/A</v>
      </c>
      <c r="AW68" t="e">
        <f t="shared" ca="1" si="113"/>
        <v>#N/A</v>
      </c>
      <c r="AX68" t="e">
        <f t="shared" ca="1" si="113"/>
        <v>#N/A</v>
      </c>
      <c r="AY68" t="e">
        <f t="shared" ca="1" si="113"/>
        <v>#N/A</v>
      </c>
      <c r="AZ68" t="e">
        <f t="shared" ca="1" si="113"/>
        <v>#N/A</v>
      </c>
      <c r="BA68" t="e">
        <f t="shared" ca="1" si="113"/>
        <v>#N/A</v>
      </c>
      <c r="BC68" t="e">
        <f ca="1">SUM(OFFSET(D68, 0, 0, 1, $B$44))  / $B$44</f>
        <v>#REF!</v>
      </c>
      <c r="BE68" t="e">
        <f ca="1">BC67*BC69 - BC68*BC68</f>
        <v>#REF!</v>
      </c>
    </row>
    <row r="69" spans="3:57" hidden="1" x14ac:dyDescent="0.35">
      <c r="C69" t="s">
        <v>38</v>
      </c>
      <c r="D69" t="e">
        <f ca="1">D68*D$42</f>
        <v>#N/A</v>
      </c>
      <c r="E69" t="e">
        <f t="shared" ref="E69:BA69" ca="1" si="114">E68*E$42</f>
        <v>#N/A</v>
      </c>
      <c r="F69" t="e">
        <f t="shared" ca="1" si="114"/>
        <v>#N/A</v>
      </c>
      <c r="G69" t="e">
        <f t="shared" ca="1" si="114"/>
        <v>#N/A</v>
      </c>
      <c r="H69" t="e">
        <f t="shared" ca="1" si="114"/>
        <v>#N/A</v>
      </c>
      <c r="I69" t="e">
        <f t="shared" ca="1" si="114"/>
        <v>#N/A</v>
      </c>
      <c r="J69" t="e">
        <f t="shared" ca="1" si="114"/>
        <v>#N/A</v>
      </c>
      <c r="K69" t="e">
        <f t="shared" ca="1" si="114"/>
        <v>#N/A</v>
      </c>
      <c r="L69" t="e">
        <f t="shared" ca="1" si="114"/>
        <v>#N/A</v>
      </c>
      <c r="M69" t="e">
        <f t="shared" ca="1" si="114"/>
        <v>#N/A</v>
      </c>
      <c r="N69" t="e">
        <f t="shared" ca="1" si="114"/>
        <v>#N/A</v>
      </c>
      <c r="O69" t="e">
        <f t="shared" ca="1" si="114"/>
        <v>#N/A</v>
      </c>
      <c r="P69" t="e">
        <f t="shared" ca="1" si="114"/>
        <v>#N/A</v>
      </c>
      <c r="Q69" t="e">
        <f t="shared" ca="1" si="114"/>
        <v>#N/A</v>
      </c>
      <c r="R69" t="e">
        <f t="shared" ca="1" si="114"/>
        <v>#N/A</v>
      </c>
      <c r="S69" t="e">
        <f t="shared" ca="1" si="114"/>
        <v>#N/A</v>
      </c>
      <c r="T69" t="e">
        <f t="shared" ca="1" si="114"/>
        <v>#N/A</v>
      </c>
      <c r="U69" t="e">
        <f t="shared" ca="1" si="114"/>
        <v>#N/A</v>
      </c>
      <c r="V69" t="e">
        <f t="shared" ca="1" si="114"/>
        <v>#N/A</v>
      </c>
      <c r="W69" t="e">
        <f t="shared" ca="1" si="114"/>
        <v>#N/A</v>
      </c>
      <c r="X69" t="e">
        <f t="shared" ca="1" si="114"/>
        <v>#N/A</v>
      </c>
      <c r="Y69" t="e">
        <f t="shared" ca="1" si="114"/>
        <v>#N/A</v>
      </c>
      <c r="Z69" t="e">
        <f t="shared" ca="1" si="114"/>
        <v>#N/A</v>
      </c>
      <c r="AA69" t="e">
        <f t="shared" ca="1" si="114"/>
        <v>#N/A</v>
      </c>
      <c r="AB69" t="e">
        <f t="shared" ca="1" si="114"/>
        <v>#N/A</v>
      </c>
      <c r="AC69" t="e">
        <f t="shared" ca="1" si="114"/>
        <v>#N/A</v>
      </c>
      <c r="AD69" t="e">
        <f t="shared" ca="1" si="114"/>
        <v>#N/A</v>
      </c>
      <c r="AE69" t="e">
        <f t="shared" ca="1" si="114"/>
        <v>#N/A</v>
      </c>
      <c r="AF69" t="e">
        <f t="shared" ca="1" si="114"/>
        <v>#N/A</v>
      </c>
      <c r="AG69" t="e">
        <f t="shared" ca="1" si="114"/>
        <v>#N/A</v>
      </c>
      <c r="AH69" t="e">
        <f t="shared" ca="1" si="114"/>
        <v>#N/A</v>
      </c>
      <c r="AI69" t="e">
        <f t="shared" ca="1" si="114"/>
        <v>#N/A</v>
      </c>
      <c r="AJ69" t="e">
        <f t="shared" ca="1" si="114"/>
        <v>#N/A</v>
      </c>
      <c r="AK69" t="e">
        <f t="shared" ca="1" si="114"/>
        <v>#N/A</v>
      </c>
      <c r="AL69" t="e">
        <f t="shared" ca="1" si="114"/>
        <v>#N/A</v>
      </c>
      <c r="AM69" t="e">
        <f t="shared" ca="1" si="114"/>
        <v>#N/A</v>
      </c>
      <c r="AN69" t="e">
        <f t="shared" ca="1" si="114"/>
        <v>#N/A</v>
      </c>
      <c r="AO69" t="e">
        <f t="shared" ca="1" si="114"/>
        <v>#N/A</v>
      </c>
      <c r="AP69" t="e">
        <f t="shared" ca="1" si="114"/>
        <v>#N/A</v>
      </c>
      <c r="AQ69" t="e">
        <f t="shared" ca="1" si="114"/>
        <v>#N/A</v>
      </c>
      <c r="AR69" t="e">
        <f t="shared" ca="1" si="114"/>
        <v>#N/A</v>
      </c>
      <c r="AS69" t="e">
        <f t="shared" ca="1" si="114"/>
        <v>#N/A</v>
      </c>
      <c r="AT69" t="e">
        <f t="shared" ca="1" si="114"/>
        <v>#N/A</v>
      </c>
      <c r="AU69" t="e">
        <f t="shared" ca="1" si="114"/>
        <v>#N/A</v>
      </c>
      <c r="AV69" t="e">
        <f t="shared" ca="1" si="114"/>
        <v>#N/A</v>
      </c>
      <c r="AW69" t="e">
        <f t="shared" ca="1" si="114"/>
        <v>#N/A</v>
      </c>
      <c r="AX69" t="e">
        <f t="shared" ca="1" si="114"/>
        <v>#N/A</v>
      </c>
      <c r="AY69" t="e">
        <f t="shared" ca="1" si="114"/>
        <v>#N/A</v>
      </c>
      <c r="AZ69" t="e">
        <f t="shared" ca="1" si="114"/>
        <v>#N/A</v>
      </c>
      <c r="BA69" t="e">
        <f t="shared" ca="1" si="114"/>
        <v>#N/A</v>
      </c>
      <c r="BC69" t="e">
        <f ca="1">SUM(OFFSET(D69, 0, 0, 1, $B$44)) / $B$44 + 0.0000000001</f>
        <v>#REF!</v>
      </c>
    </row>
    <row r="70" spans="3:57" hidden="1" x14ac:dyDescent="0.35"/>
    <row r="71" spans="3:57" hidden="1" x14ac:dyDescent="0.35">
      <c r="C71" t="s">
        <v>29</v>
      </c>
      <c r="D71" t="s">
        <v>13</v>
      </c>
      <c r="E71" t="s">
        <v>14</v>
      </c>
    </row>
    <row r="72" spans="3:57" hidden="1" x14ac:dyDescent="0.35">
      <c r="C72">
        <v>3</v>
      </c>
      <c r="D72" t="e">
        <f ca="1">D60 - (BC69*BC65 - BC68*BC66) / BE68</f>
        <v>#REF!</v>
      </c>
      <c r="E72" t="e">
        <f ca="1">E60 - (BC67*BC66 - BC68*BC65) / BE68</f>
        <v>#REF!</v>
      </c>
    </row>
    <row r="73" spans="3:57" hidden="1" x14ac:dyDescent="0.35">
      <c r="C73" s="11" t="s">
        <v>39</v>
      </c>
      <c r="D73" t="e">
        <f ca="1">$D72 + $E72*D$42</f>
        <v>#REF!</v>
      </c>
      <c r="E73" t="e">
        <f t="shared" ref="E73:J73" ca="1" si="115">$D72 + $E72*E$42</f>
        <v>#REF!</v>
      </c>
      <c r="F73" t="e">
        <f t="shared" ca="1" si="115"/>
        <v>#REF!</v>
      </c>
      <c r="G73" t="e">
        <f t="shared" ca="1" si="115"/>
        <v>#REF!</v>
      </c>
      <c r="H73" t="e">
        <f t="shared" ca="1" si="115"/>
        <v>#REF!</v>
      </c>
      <c r="I73" t="e">
        <f t="shared" ca="1" si="115"/>
        <v>#REF!</v>
      </c>
      <c r="J73" t="e">
        <f t="shared" ca="1" si="115"/>
        <v>#REF!</v>
      </c>
      <c r="K73" t="e">
        <f ca="1">$D72 + $E72*K$42</f>
        <v>#REF!</v>
      </c>
      <c r="L73" t="e">
        <f t="shared" ref="L73:AI73" ca="1" si="116">$D72 + $E72*L$42</f>
        <v>#REF!</v>
      </c>
      <c r="M73" t="e">
        <f t="shared" ca="1" si="116"/>
        <v>#REF!</v>
      </c>
      <c r="N73" t="e">
        <f t="shared" ca="1" si="116"/>
        <v>#REF!</v>
      </c>
      <c r="O73" t="e">
        <f t="shared" ca="1" si="116"/>
        <v>#REF!</v>
      </c>
      <c r="P73" t="e">
        <f t="shared" ca="1" si="116"/>
        <v>#REF!</v>
      </c>
      <c r="Q73" t="e">
        <f t="shared" ca="1" si="116"/>
        <v>#REF!</v>
      </c>
      <c r="R73" t="e">
        <f t="shared" ca="1" si="116"/>
        <v>#REF!</v>
      </c>
      <c r="S73" t="e">
        <f t="shared" ca="1" si="116"/>
        <v>#REF!</v>
      </c>
      <c r="T73" t="e">
        <f t="shared" ca="1" si="116"/>
        <v>#REF!</v>
      </c>
      <c r="U73" t="e">
        <f t="shared" ca="1" si="116"/>
        <v>#REF!</v>
      </c>
      <c r="V73" t="e">
        <f t="shared" ca="1" si="116"/>
        <v>#REF!</v>
      </c>
      <c r="W73" t="e">
        <f t="shared" ca="1" si="116"/>
        <v>#REF!</v>
      </c>
      <c r="X73" t="e">
        <f t="shared" ca="1" si="116"/>
        <v>#REF!</v>
      </c>
      <c r="Y73" t="e">
        <f t="shared" ca="1" si="116"/>
        <v>#REF!</v>
      </c>
      <c r="Z73" t="e">
        <f t="shared" ca="1" si="116"/>
        <v>#REF!</v>
      </c>
      <c r="AA73" t="e">
        <f t="shared" ca="1" si="116"/>
        <v>#REF!</v>
      </c>
      <c r="AB73" t="e">
        <f t="shared" ca="1" si="116"/>
        <v>#REF!</v>
      </c>
      <c r="AC73" t="e">
        <f t="shared" ca="1" si="116"/>
        <v>#REF!</v>
      </c>
      <c r="AD73" t="e">
        <f t="shared" ca="1" si="116"/>
        <v>#REF!</v>
      </c>
      <c r="AE73" t="e">
        <f t="shared" ca="1" si="116"/>
        <v>#REF!</v>
      </c>
      <c r="AF73" t="e">
        <f t="shared" ca="1" si="116"/>
        <v>#REF!</v>
      </c>
      <c r="AG73" t="e">
        <f t="shared" ca="1" si="116"/>
        <v>#REF!</v>
      </c>
      <c r="AH73" t="e">
        <f t="shared" ca="1" si="116"/>
        <v>#REF!</v>
      </c>
      <c r="AI73" t="e">
        <f t="shared" ca="1" si="116"/>
        <v>#REF!</v>
      </c>
      <c r="AJ73" t="e">
        <f ca="1">$D72 + $E72*AJ$42</f>
        <v>#REF!</v>
      </c>
      <c r="AK73" t="e">
        <f t="shared" ref="AK73:BA73" ca="1" si="117">$D72 + $E72*AK$42</f>
        <v>#REF!</v>
      </c>
      <c r="AL73" t="e">
        <f t="shared" ca="1" si="117"/>
        <v>#REF!</v>
      </c>
      <c r="AM73" t="e">
        <f t="shared" ca="1" si="117"/>
        <v>#REF!</v>
      </c>
      <c r="AN73" t="e">
        <f t="shared" ca="1" si="117"/>
        <v>#REF!</v>
      </c>
      <c r="AO73" t="e">
        <f t="shared" ca="1" si="117"/>
        <v>#REF!</v>
      </c>
      <c r="AP73" t="e">
        <f t="shared" ca="1" si="117"/>
        <v>#REF!</v>
      </c>
      <c r="AQ73" t="e">
        <f t="shared" ca="1" si="117"/>
        <v>#REF!</v>
      </c>
      <c r="AR73" t="e">
        <f t="shared" ca="1" si="117"/>
        <v>#REF!</v>
      </c>
      <c r="AS73" t="e">
        <f t="shared" ca="1" si="117"/>
        <v>#REF!</v>
      </c>
      <c r="AT73" t="e">
        <f t="shared" ca="1" si="117"/>
        <v>#REF!</v>
      </c>
      <c r="AU73" t="e">
        <f t="shared" ca="1" si="117"/>
        <v>#REF!</v>
      </c>
      <c r="AV73" t="e">
        <f t="shared" ca="1" si="117"/>
        <v>#REF!</v>
      </c>
      <c r="AW73" t="e">
        <f t="shared" ca="1" si="117"/>
        <v>#REF!</v>
      </c>
      <c r="AX73" t="e">
        <f t="shared" ca="1" si="117"/>
        <v>#REF!</v>
      </c>
      <c r="AY73" t="e">
        <f t="shared" ca="1" si="117"/>
        <v>#REF!</v>
      </c>
      <c r="AZ73" t="e">
        <f t="shared" ca="1" si="117"/>
        <v>#REF!</v>
      </c>
      <c r="BA73" t="e">
        <f t="shared" ca="1" si="117"/>
        <v>#REF!</v>
      </c>
    </row>
    <row r="74" spans="3:57" hidden="1" x14ac:dyDescent="0.35">
      <c r="C74" s="11" t="s">
        <v>32</v>
      </c>
      <c r="D74" t="e">
        <f ca="1">-0.5 * LN(2 * PI()) - 0.5 * D73*D73</f>
        <v>#REF!</v>
      </c>
      <c r="E74" t="e">
        <f t="shared" ref="E74" ca="1" si="118">-0.5 * LN(2 * PI()) - 0.5 * E73*E73</f>
        <v>#REF!</v>
      </c>
      <c r="F74" t="e">
        <f t="shared" ref="F74" ca="1" si="119">-0.5 * LN(2 * PI()) - 0.5 * F73*F73</f>
        <v>#REF!</v>
      </c>
      <c r="G74" t="e">
        <f t="shared" ref="G74" ca="1" si="120">-0.5 * LN(2 * PI()) - 0.5 * G73*G73</f>
        <v>#REF!</v>
      </c>
      <c r="H74" t="e">
        <f t="shared" ref="H74" ca="1" si="121">-0.5 * LN(2 * PI()) - 0.5 * H73*H73</f>
        <v>#REF!</v>
      </c>
      <c r="I74" t="e">
        <f t="shared" ref="I74" ca="1" si="122">-0.5 * LN(2 * PI()) - 0.5 * I73*I73</f>
        <v>#REF!</v>
      </c>
      <c r="J74" t="e">
        <f t="shared" ref="J74" ca="1" si="123">-0.5 * LN(2 * PI()) - 0.5 * J73*J73</f>
        <v>#REF!</v>
      </c>
      <c r="K74" t="e">
        <f t="shared" ref="K74" ca="1" si="124">-0.5 * LN(2 * PI()) - 0.5 * K73*K73</f>
        <v>#REF!</v>
      </c>
      <c r="L74" t="e">
        <f t="shared" ref="L74" ca="1" si="125">-0.5 * LN(2 * PI()) - 0.5 * L73*L73</f>
        <v>#REF!</v>
      </c>
      <c r="M74" t="e">
        <f t="shared" ref="M74" ca="1" si="126">-0.5 * LN(2 * PI()) - 0.5 * M73*M73</f>
        <v>#REF!</v>
      </c>
      <c r="N74" t="e">
        <f t="shared" ref="N74" ca="1" si="127">-0.5 * LN(2 * PI()) - 0.5 * N73*N73</f>
        <v>#REF!</v>
      </c>
      <c r="O74" t="e">
        <f t="shared" ref="O74" ca="1" si="128">-0.5 * LN(2 * PI()) - 0.5 * O73*O73</f>
        <v>#REF!</v>
      </c>
      <c r="P74" t="e">
        <f t="shared" ref="P74" ca="1" si="129">-0.5 * LN(2 * PI()) - 0.5 * P73*P73</f>
        <v>#REF!</v>
      </c>
      <c r="Q74" t="e">
        <f t="shared" ref="Q74" ca="1" si="130">-0.5 * LN(2 * PI()) - 0.5 * Q73*Q73</f>
        <v>#REF!</v>
      </c>
      <c r="R74" t="e">
        <f t="shared" ref="R74" ca="1" si="131">-0.5 * LN(2 * PI()) - 0.5 * R73*R73</f>
        <v>#REF!</v>
      </c>
      <c r="S74" t="e">
        <f t="shared" ref="S74" ca="1" si="132">-0.5 * LN(2 * PI()) - 0.5 * S73*S73</f>
        <v>#REF!</v>
      </c>
      <c r="T74" t="e">
        <f t="shared" ref="T74" ca="1" si="133">-0.5 * LN(2 * PI()) - 0.5 * T73*T73</f>
        <v>#REF!</v>
      </c>
      <c r="U74" t="e">
        <f ca="1">-0.5 * LN(2 * PI()) - 0.5 * U73*U73</f>
        <v>#REF!</v>
      </c>
      <c r="V74" t="e">
        <f t="shared" ref="V74" ca="1" si="134">-0.5 * LN(2 * PI()) - 0.5 * V73*V73</f>
        <v>#REF!</v>
      </c>
      <c r="W74" t="e">
        <f t="shared" ref="W74" ca="1" si="135">-0.5 * LN(2 * PI()) - 0.5 * W73*W73</f>
        <v>#REF!</v>
      </c>
      <c r="X74" t="e">
        <f t="shared" ref="X74" ca="1" si="136">-0.5 * LN(2 * PI()) - 0.5 * X73*X73</f>
        <v>#REF!</v>
      </c>
      <c r="Y74" t="e">
        <f t="shared" ref="Y74" ca="1" si="137">-0.5 * LN(2 * PI()) - 0.5 * Y73*Y73</f>
        <v>#REF!</v>
      </c>
      <c r="Z74" t="e">
        <f t="shared" ref="Z74" ca="1" si="138">-0.5 * LN(2 * PI()) - 0.5 * Z73*Z73</f>
        <v>#REF!</v>
      </c>
      <c r="AA74" t="e">
        <f t="shared" ref="AA74" ca="1" si="139">-0.5 * LN(2 * PI()) - 0.5 * AA73*AA73</f>
        <v>#REF!</v>
      </c>
      <c r="AB74" t="e">
        <f t="shared" ref="AB74" ca="1" si="140">-0.5 * LN(2 * PI()) - 0.5 * AB73*AB73</f>
        <v>#REF!</v>
      </c>
      <c r="AC74" t="e">
        <f t="shared" ref="AC74" ca="1" si="141">-0.5 * LN(2 * PI()) - 0.5 * AC73*AC73</f>
        <v>#REF!</v>
      </c>
      <c r="AD74" t="e">
        <f t="shared" ref="AD74" ca="1" si="142">-0.5 * LN(2 * PI()) - 0.5 * AD73*AD73</f>
        <v>#REF!</v>
      </c>
      <c r="AE74" t="e">
        <f t="shared" ref="AE74" ca="1" si="143">-0.5 * LN(2 * PI()) - 0.5 * AE73*AE73</f>
        <v>#REF!</v>
      </c>
      <c r="AF74" t="e">
        <f t="shared" ref="AF74" ca="1" si="144">-0.5 * LN(2 * PI()) - 0.5 * AF73*AF73</f>
        <v>#REF!</v>
      </c>
      <c r="AG74" t="e">
        <f t="shared" ref="AG74" ca="1" si="145">-0.5 * LN(2 * PI()) - 0.5 * AG73*AG73</f>
        <v>#REF!</v>
      </c>
      <c r="AH74" t="e">
        <f t="shared" ref="AH74" ca="1" si="146">-0.5 * LN(2 * PI()) - 0.5 * AH73*AH73</f>
        <v>#REF!</v>
      </c>
      <c r="AI74" t="e">
        <f t="shared" ref="AI74" ca="1" si="147">-0.5 * LN(2 * PI()) - 0.5 * AI73*AI73</f>
        <v>#REF!</v>
      </c>
      <c r="AJ74" t="e">
        <f t="shared" ref="AJ74" ca="1" si="148">-0.5 * LN(2 * PI()) - 0.5 * AJ73*AJ73</f>
        <v>#REF!</v>
      </c>
      <c r="AK74" t="e">
        <f t="shared" ref="AK74" ca="1" si="149">-0.5 * LN(2 * PI()) - 0.5 * AK73*AK73</f>
        <v>#REF!</v>
      </c>
      <c r="AL74" t="e">
        <f t="shared" ref="AL74" ca="1" si="150">-0.5 * LN(2 * PI()) - 0.5 * AL73*AL73</f>
        <v>#REF!</v>
      </c>
      <c r="AM74" t="e">
        <f t="shared" ref="AM74" ca="1" si="151">-0.5 * LN(2 * PI()) - 0.5 * AM73*AM73</f>
        <v>#REF!</v>
      </c>
      <c r="AN74" t="e">
        <f t="shared" ref="AN74" ca="1" si="152">-0.5 * LN(2 * PI()) - 0.5 * AN73*AN73</f>
        <v>#REF!</v>
      </c>
      <c r="AO74" t="e">
        <f t="shared" ref="AO74" ca="1" si="153">-0.5 * LN(2 * PI()) - 0.5 * AO73*AO73</f>
        <v>#REF!</v>
      </c>
      <c r="AP74" t="e">
        <f t="shared" ref="AP74" ca="1" si="154">-0.5 * LN(2 * PI()) - 0.5 * AP73*AP73</f>
        <v>#REF!</v>
      </c>
      <c r="AQ74" t="e">
        <f t="shared" ref="AQ74" ca="1" si="155">-0.5 * LN(2 * PI()) - 0.5 * AQ73*AQ73</f>
        <v>#REF!</v>
      </c>
      <c r="AR74" t="e">
        <f t="shared" ref="AR74" ca="1" si="156">-0.5 * LN(2 * PI()) - 0.5 * AR73*AR73</f>
        <v>#REF!</v>
      </c>
      <c r="AS74" t="e">
        <f t="shared" ref="AS74" ca="1" si="157">-0.5 * LN(2 * PI()) - 0.5 * AS73*AS73</f>
        <v>#REF!</v>
      </c>
      <c r="AT74" t="e">
        <f t="shared" ref="AT74" ca="1" si="158">-0.5 * LN(2 * PI()) - 0.5 * AT73*AT73</f>
        <v>#REF!</v>
      </c>
      <c r="AU74" t="e">
        <f t="shared" ref="AU74" ca="1" si="159">-0.5 * LN(2 * PI()) - 0.5 * AU73*AU73</f>
        <v>#REF!</v>
      </c>
      <c r="AV74" t="e">
        <f t="shared" ref="AV74" ca="1" si="160">-0.5 * LN(2 * PI()) - 0.5 * AV73*AV73</f>
        <v>#REF!</v>
      </c>
      <c r="AW74" t="e">
        <f t="shared" ref="AW74" ca="1" si="161">-0.5 * LN(2 * PI()) - 0.5 * AW73*AW73</f>
        <v>#REF!</v>
      </c>
      <c r="AX74" t="e">
        <f t="shared" ref="AX74" ca="1" si="162">-0.5 * LN(2 * PI()) - 0.5 * AX73*AX73</f>
        <v>#REF!</v>
      </c>
      <c r="AY74" t="e">
        <f t="shared" ref="AY74" ca="1" si="163">-0.5 * LN(2 * PI()) - 0.5 * AY73*AY73</f>
        <v>#REF!</v>
      </c>
      <c r="AZ74" t="e">
        <f t="shared" ref="AZ74" ca="1" si="164">-0.5 * LN(2 * PI()) - 0.5 * AZ73*AZ73</f>
        <v>#REF!</v>
      </c>
      <c r="BA74" t="e">
        <f t="shared" ref="BA74" ca="1" si="165">-0.5 * LN(2 * PI()) - 0.5 * BA73*BA73</f>
        <v>#REF!</v>
      </c>
    </row>
    <row r="75" spans="3:57" hidden="1" x14ac:dyDescent="0.35">
      <c r="C75" t="s">
        <v>31</v>
      </c>
      <c r="D75" t="e">
        <f ca="1">IF(D73&lt;-10, -0.5 * POWER(D73, 2) - LN(-D73) - 0.5 * LN(2 * PI()) + LN(1 - 1*POWER(1/D73, 2) + 3*POWER(1/D73, 4) - 15*POWER(1/D73, 6) + 105*POWER(1/D73, 8) - 945*POWER(1/D73, 10) + 10395*POWER(1/D73, 12) - 135135*POWER(1/D73, 14) + 2027025*POWER(1/D73, 16) - 34459425*POWER(1/D73, 18) + 654729075*POWER(1/D73, 20)), IF(D73&lt;5, LN(ERFC(-D73/SQRT(2))) - LN(2), -0.5 * (1 + ERF(-D73/SQRT(2)))))</f>
        <v>#REF!</v>
      </c>
      <c r="E75" t="e">
        <f ca="1">IF(E73&lt;-10, -0.5 * POWER(E73, 2) - LN(-E73) - 0.5 * LN(2 * PI()) + LN(1 - 1*POWER(1/E73, 2) + 3*POWER(1/E73, 4) - 15*POWER(1/E73, 6) + 105*POWER(1/E73, 8) - 945*POWER(1/E73, 10) + 10395*POWER(1/E73, 12) - 135135*POWER(1/E73, 14) + 2027025*POWER(1/E73, 16) - 34459425*POWER(1/E73, 18) + 654729075*POWER(1/E73, 20)), IF(E73&lt;5, LN(ERFC(-E73/SQRT(2))) - LN(2), -0.5 * (1 + ERF(-E73/SQRT(2)))))</f>
        <v>#REF!</v>
      </c>
      <c r="F75" t="e">
        <f t="shared" ref="F75:BA75" ca="1" si="166">IF(F73&lt;-10, -0.5 * POWER(F73, 2) - LN(-F73) - 0.5 * LN(2 * PI()) + LN(1 - 1*POWER(1/F73, 2) + 3*POWER(1/F73, 4) - 15*POWER(1/F73, 6) + 105*POWER(1/F73, 8) - 945*POWER(1/F73, 10) + 10395*POWER(1/F73, 12) - 135135*POWER(1/F73, 14) + 2027025*POWER(1/F73, 16) - 34459425*POWER(1/F73, 18) + 654729075*POWER(1/F73, 20)), IF(F73&lt;5, LN(ERFC(-F73/SQRT(2))) - LN(2), -0.5 * (1 + ERF(-F73/SQRT(2)))))</f>
        <v>#REF!</v>
      </c>
      <c r="G75" t="e">
        <f t="shared" ca="1" si="166"/>
        <v>#REF!</v>
      </c>
      <c r="H75" t="e">
        <f t="shared" ca="1" si="166"/>
        <v>#REF!</v>
      </c>
      <c r="I75" t="e">
        <f t="shared" ca="1" si="166"/>
        <v>#REF!</v>
      </c>
      <c r="J75" t="e">
        <f t="shared" ca="1" si="166"/>
        <v>#REF!</v>
      </c>
      <c r="K75" t="e">
        <f t="shared" ca="1" si="166"/>
        <v>#REF!</v>
      </c>
      <c r="L75" t="e">
        <f t="shared" ca="1" si="166"/>
        <v>#REF!</v>
      </c>
      <c r="M75" t="e">
        <f t="shared" ca="1" si="166"/>
        <v>#REF!</v>
      </c>
      <c r="N75" t="e">
        <f t="shared" ca="1" si="166"/>
        <v>#REF!</v>
      </c>
      <c r="O75" t="e">
        <f t="shared" ca="1" si="166"/>
        <v>#REF!</v>
      </c>
      <c r="P75" t="e">
        <f t="shared" ca="1" si="166"/>
        <v>#REF!</v>
      </c>
      <c r="Q75" t="e">
        <f t="shared" ca="1" si="166"/>
        <v>#REF!</v>
      </c>
      <c r="R75" t="e">
        <f t="shared" ca="1" si="166"/>
        <v>#REF!</v>
      </c>
      <c r="S75" t="e">
        <f t="shared" ca="1" si="166"/>
        <v>#REF!</v>
      </c>
      <c r="T75" t="e">
        <f t="shared" ca="1" si="166"/>
        <v>#REF!</v>
      </c>
      <c r="U75" t="e">
        <f t="shared" ca="1" si="166"/>
        <v>#REF!</v>
      </c>
      <c r="V75" t="e">
        <f t="shared" ca="1" si="166"/>
        <v>#REF!</v>
      </c>
      <c r="W75" t="e">
        <f t="shared" ca="1" si="166"/>
        <v>#REF!</v>
      </c>
      <c r="X75" t="e">
        <f t="shared" ca="1" si="166"/>
        <v>#REF!</v>
      </c>
      <c r="Y75" t="e">
        <f t="shared" ca="1" si="166"/>
        <v>#REF!</v>
      </c>
      <c r="Z75" t="e">
        <f t="shared" ca="1" si="166"/>
        <v>#REF!</v>
      </c>
      <c r="AA75" t="e">
        <f t="shared" ca="1" si="166"/>
        <v>#REF!</v>
      </c>
      <c r="AB75" t="e">
        <f t="shared" ca="1" si="166"/>
        <v>#REF!</v>
      </c>
      <c r="AC75" t="e">
        <f t="shared" ca="1" si="166"/>
        <v>#REF!</v>
      </c>
      <c r="AD75" t="e">
        <f t="shared" ca="1" si="166"/>
        <v>#REF!</v>
      </c>
      <c r="AE75" t="e">
        <f t="shared" ca="1" si="166"/>
        <v>#REF!</v>
      </c>
      <c r="AF75" t="e">
        <f t="shared" ca="1" si="166"/>
        <v>#REF!</v>
      </c>
      <c r="AG75" t="e">
        <f t="shared" ca="1" si="166"/>
        <v>#REF!</v>
      </c>
      <c r="AH75" t="e">
        <f t="shared" ca="1" si="166"/>
        <v>#REF!</v>
      </c>
      <c r="AI75" t="e">
        <f t="shared" ca="1" si="166"/>
        <v>#REF!</v>
      </c>
      <c r="AJ75" t="e">
        <f t="shared" ca="1" si="166"/>
        <v>#REF!</v>
      </c>
      <c r="AK75" t="e">
        <f t="shared" ca="1" si="166"/>
        <v>#REF!</v>
      </c>
      <c r="AL75" t="e">
        <f t="shared" ca="1" si="166"/>
        <v>#REF!</v>
      </c>
      <c r="AM75" t="e">
        <f t="shared" ca="1" si="166"/>
        <v>#REF!</v>
      </c>
      <c r="AN75" t="e">
        <f t="shared" ca="1" si="166"/>
        <v>#REF!</v>
      </c>
      <c r="AO75" t="e">
        <f t="shared" ca="1" si="166"/>
        <v>#REF!</v>
      </c>
      <c r="AP75" t="e">
        <f t="shared" ca="1" si="166"/>
        <v>#REF!</v>
      </c>
      <c r="AQ75" t="e">
        <f t="shared" ca="1" si="166"/>
        <v>#REF!</v>
      </c>
      <c r="AR75" t="e">
        <f t="shared" ca="1" si="166"/>
        <v>#REF!</v>
      </c>
      <c r="AS75" t="e">
        <f t="shared" ca="1" si="166"/>
        <v>#REF!</v>
      </c>
      <c r="AT75" t="e">
        <f t="shared" ca="1" si="166"/>
        <v>#REF!</v>
      </c>
      <c r="AU75" t="e">
        <f t="shared" ca="1" si="166"/>
        <v>#REF!</v>
      </c>
      <c r="AV75" t="e">
        <f t="shared" ca="1" si="166"/>
        <v>#REF!</v>
      </c>
      <c r="AW75" t="e">
        <f t="shared" ca="1" si="166"/>
        <v>#REF!</v>
      </c>
      <c r="AX75" t="e">
        <f t="shared" ca="1" si="166"/>
        <v>#REF!</v>
      </c>
      <c r="AY75" t="e">
        <f t="shared" ca="1" si="166"/>
        <v>#REF!</v>
      </c>
      <c r="AZ75" t="e">
        <f t="shared" ca="1" si="166"/>
        <v>#REF!</v>
      </c>
      <c r="BA75" t="e">
        <f t="shared" ca="1" si="166"/>
        <v>#REF!</v>
      </c>
    </row>
    <row r="76" spans="3:57" hidden="1" x14ac:dyDescent="0.35">
      <c r="C76" t="s">
        <v>33</v>
      </c>
      <c r="D76" t="e">
        <f ca="1">IF(-D73&lt;-10, -0.5 * POWER(D73, 2) - LN(D73) - 0.5 * LN(2 * PI()) + LN(1 - 1*POWER(1/D73, 2) + 3*POWER(1/D73, 4) - 15*POWER(1/D73, 6) + 105*POWER(1/D73, 8) - 945*POWER(1/D73, 10) + 10395*POWER(1/D73, 12) - 135135*POWER(1/D73, 14) + 2027025*POWER(1/D73, 16) - 34459425*POWER(1/D73, 18) + 654729075*POWER(1/D73, 20)), IF(-D73&lt;5, LN(ERFC(D73/SQRT(2))) - LN(2), -0.5 * (1 + ERF(D73/SQRT(2)))))</f>
        <v>#REF!</v>
      </c>
      <c r="E76" t="e">
        <f t="shared" ref="E76:BA76" ca="1" si="167">IF(-E73&lt;-10, -0.5 * POWER(E73, 2) - LN(E73) - 0.5 * LN(2 * PI()) + LN(1 - 1*POWER(1/E73, 2) + 3*POWER(1/E73, 4) - 15*POWER(1/E73, 6) + 105*POWER(1/E73, 8) - 945*POWER(1/E73, 10) + 10395*POWER(1/E73, 12) - 135135*POWER(1/E73, 14) + 2027025*POWER(1/E73, 16) - 34459425*POWER(1/E73, 18) + 654729075*POWER(1/E73, 20)), IF(-E73&lt;5, LN(ERFC(E73/SQRT(2))) - LN(2), -0.5 * (1 + ERF(E73/SQRT(2)))))</f>
        <v>#REF!</v>
      </c>
      <c r="F76" t="e">
        <f t="shared" ca="1" si="167"/>
        <v>#REF!</v>
      </c>
      <c r="G76" t="e">
        <f t="shared" ca="1" si="167"/>
        <v>#REF!</v>
      </c>
      <c r="H76" t="e">
        <f t="shared" ca="1" si="167"/>
        <v>#REF!</v>
      </c>
      <c r="I76" t="e">
        <f t="shared" ca="1" si="167"/>
        <v>#REF!</v>
      </c>
      <c r="J76" t="e">
        <f t="shared" ca="1" si="167"/>
        <v>#REF!</v>
      </c>
      <c r="K76" t="e">
        <f t="shared" ca="1" si="167"/>
        <v>#REF!</v>
      </c>
      <c r="L76" t="e">
        <f t="shared" ca="1" si="167"/>
        <v>#REF!</v>
      </c>
      <c r="M76" t="e">
        <f t="shared" ca="1" si="167"/>
        <v>#REF!</v>
      </c>
      <c r="N76" t="e">
        <f t="shared" ca="1" si="167"/>
        <v>#REF!</v>
      </c>
      <c r="O76" t="e">
        <f t="shared" ca="1" si="167"/>
        <v>#REF!</v>
      </c>
      <c r="P76" t="e">
        <f t="shared" ca="1" si="167"/>
        <v>#REF!</v>
      </c>
      <c r="Q76" t="e">
        <f t="shared" ca="1" si="167"/>
        <v>#REF!</v>
      </c>
      <c r="R76" t="e">
        <f t="shared" ca="1" si="167"/>
        <v>#REF!</v>
      </c>
      <c r="S76" t="e">
        <f t="shared" ca="1" si="167"/>
        <v>#REF!</v>
      </c>
      <c r="T76" t="e">
        <f t="shared" ca="1" si="167"/>
        <v>#REF!</v>
      </c>
      <c r="U76" t="e">
        <f t="shared" ca="1" si="167"/>
        <v>#REF!</v>
      </c>
      <c r="V76" t="e">
        <f t="shared" ca="1" si="167"/>
        <v>#REF!</v>
      </c>
      <c r="W76" t="e">
        <f t="shared" ca="1" si="167"/>
        <v>#REF!</v>
      </c>
      <c r="X76" t="e">
        <f t="shared" ca="1" si="167"/>
        <v>#REF!</v>
      </c>
      <c r="Y76" t="e">
        <f t="shared" ca="1" si="167"/>
        <v>#REF!</v>
      </c>
      <c r="Z76" t="e">
        <f t="shared" ca="1" si="167"/>
        <v>#REF!</v>
      </c>
      <c r="AA76" t="e">
        <f t="shared" ca="1" si="167"/>
        <v>#REF!</v>
      </c>
      <c r="AB76" t="e">
        <f t="shared" ca="1" si="167"/>
        <v>#REF!</v>
      </c>
      <c r="AC76" t="e">
        <f t="shared" ca="1" si="167"/>
        <v>#REF!</v>
      </c>
      <c r="AD76" t="e">
        <f t="shared" ca="1" si="167"/>
        <v>#REF!</v>
      </c>
      <c r="AE76" t="e">
        <f t="shared" ca="1" si="167"/>
        <v>#REF!</v>
      </c>
      <c r="AF76" t="e">
        <f t="shared" ca="1" si="167"/>
        <v>#REF!</v>
      </c>
      <c r="AG76" t="e">
        <f t="shared" ca="1" si="167"/>
        <v>#REF!</v>
      </c>
      <c r="AH76" t="e">
        <f t="shared" ca="1" si="167"/>
        <v>#REF!</v>
      </c>
      <c r="AI76" t="e">
        <f t="shared" ca="1" si="167"/>
        <v>#REF!</v>
      </c>
      <c r="AJ76" t="e">
        <f t="shared" ca="1" si="167"/>
        <v>#REF!</v>
      </c>
      <c r="AK76" t="e">
        <f t="shared" ca="1" si="167"/>
        <v>#REF!</v>
      </c>
      <c r="AL76" t="e">
        <f t="shared" ca="1" si="167"/>
        <v>#REF!</v>
      </c>
      <c r="AM76" t="e">
        <f t="shared" ca="1" si="167"/>
        <v>#REF!</v>
      </c>
      <c r="AN76" t="e">
        <f t="shared" ca="1" si="167"/>
        <v>#REF!</v>
      </c>
      <c r="AO76" t="e">
        <f t="shared" ca="1" si="167"/>
        <v>#REF!</v>
      </c>
      <c r="AP76" t="e">
        <f t="shared" ca="1" si="167"/>
        <v>#REF!</v>
      </c>
      <c r="AQ76" t="e">
        <f t="shared" ca="1" si="167"/>
        <v>#REF!</v>
      </c>
      <c r="AR76" t="e">
        <f t="shared" ca="1" si="167"/>
        <v>#REF!</v>
      </c>
      <c r="AS76" t="e">
        <f t="shared" ca="1" si="167"/>
        <v>#REF!</v>
      </c>
      <c r="AT76" t="e">
        <f t="shared" ca="1" si="167"/>
        <v>#REF!</v>
      </c>
      <c r="AU76" t="e">
        <f t="shared" ca="1" si="167"/>
        <v>#REF!</v>
      </c>
      <c r="AV76" t="e">
        <f t="shared" ca="1" si="167"/>
        <v>#REF!</v>
      </c>
      <c r="AW76" t="e">
        <f t="shared" ca="1" si="167"/>
        <v>#REF!</v>
      </c>
      <c r="AX76" t="e">
        <f t="shared" ca="1" si="167"/>
        <v>#REF!</v>
      </c>
      <c r="AY76" t="e">
        <f t="shared" ca="1" si="167"/>
        <v>#REF!</v>
      </c>
      <c r="AZ76" t="e">
        <f t="shared" ca="1" si="167"/>
        <v>#REF!</v>
      </c>
      <c r="BA76" t="e">
        <f t="shared" ca="1" si="167"/>
        <v>#REF!</v>
      </c>
    </row>
    <row r="77" spans="3:57" hidden="1" x14ac:dyDescent="0.35">
      <c r="C77" t="s">
        <v>34</v>
      </c>
      <c r="D77" t="e">
        <f ca="1">IF(D$44=1,EXP(D74-D75), -EXP(D74-D76))</f>
        <v>#N/A</v>
      </c>
      <c r="E77" t="e">
        <f t="shared" ref="E77" ca="1" si="168">IF(E$44=1,EXP(E74-E75), -EXP(E74-E76))</f>
        <v>#N/A</v>
      </c>
      <c r="F77" t="e">
        <f t="shared" ref="F77" ca="1" si="169">IF(F$44=1,EXP(F74-F75), -EXP(F74-F76))</f>
        <v>#N/A</v>
      </c>
      <c r="G77" t="e">
        <f t="shared" ref="G77" ca="1" si="170">IF(G$44=1,EXP(G74-G75), -EXP(G74-G76))</f>
        <v>#N/A</v>
      </c>
      <c r="H77" t="e">
        <f t="shared" ref="H77" ca="1" si="171">IF(H$44=1,EXP(H74-H75), -EXP(H74-H76))</f>
        <v>#N/A</v>
      </c>
      <c r="I77" t="e">
        <f t="shared" ref="I77" ca="1" si="172">IF(I$44=1,EXP(I74-I75), -EXP(I74-I76))</f>
        <v>#N/A</v>
      </c>
      <c r="J77" t="e">
        <f t="shared" ref="J77" ca="1" si="173">IF(J$44=1,EXP(J74-J75), -EXP(J74-J76))</f>
        <v>#N/A</v>
      </c>
      <c r="K77" t="e">
        <f t="shared" ref="K77" ca="1" si="174">IF(K$44=1,EXP(K74-K75), -EXP(K74-K76))</f>
        <v>#N/A</v>
      </c>
      <c r="L77" t="e">
        <f t="shared" ref="L77" ca="1" si="175">IF(L$44=1,EXP(L74-L75), -EXP(L74-L76))</f>
        <v>#N/A</v>
      </c>
      <c r="M77" t="e">
        <f t="shared" ref="M77" ca="1" si="176">IF(M$44=1,EXP(M74-M75), -EXP(M74-M76))</f>
        <v>#N/A</v>
      </c>
      <c r="N77" t="e">
        <f t="shared" ref="N77" ca="1" si="177">IF(N$44=1,EXP(N74-N75), -EXP(N74-N76))</f>
        <v>#N/A</v>
      </c>
      <c r="O77" t="e">
        <f t="shared" ref="O77" ca="1" si="178">IF(O$44=1,EXP(O74-O75), -EXP(O74-O76))</f>
        <v>#N/A</v>
      </c>
      <c r="P77" t="e">
        <f t="shared" ref="P77" ca="1" si="179">IF(P$44=1,EXP(P74-P75), -EXP(P74-P76))</f>
        <v>#N/A</v>
      </c>
      <c r="Q77" t="e">
        <f t="shared" ref="Q77" ca="1" si="180">IF(Q$44=1,EXP(Q74-Q75), -EXP(Q74-Q76))</f>
        <v>#N/A</v>
      </c>
      <c r="R77" t="e">
        <f t="shared" ref="R77" ca="1" si="181">IF(R$44=1,EXP(R74-R75), -EXP(R74-R76))</f>
        <v>#N/A</v>
      </c>
      <c r="S77" t="e">
        <f t="shared" ref="S77" ca="1" si="182">IF(S$44=1,EXP(S74-S75), -EXP(S74-S76))</f>
        <v>#N/A</v>
      </c>
      <c r="T77" t="e">
        <f t="shared" ref="T77" ca="1" si="183">IF(T$44=1,EXP(T74-T75), -EXP(T74-T76))</f>
        <v>#N/A</v>
      </c>
      <c r="U77" t="e">
        <f t="shared" ref="U77" ca="1" si="184">IF(U$44=1,EXP(U74-U75), -EXP(U74-U76))</f>
        <v>#N/A</v>
      </c>
      <c r="V77" t="e">
        <f t="shared" ref="V77" ca="1" si="185">IF(V$44=1,EXP(V74-V75), -EXP(V74-V76))</f>
        <v>#N/A</v>
      </c>
      <c r="W77" t="e">
        <f t="shared" ref="W77" ca="1" si="186">IF(W$44=1,EXP(W74-W75), -EXP(W74-W76))</f>
        <v>#N/A</v>
      </c>
      <c r="X77" t="e">
        <f t="shared" ref="X77" ca="1" si="187">IF(X$44=1,EXP(X74-X75), -EXP(X74-X76))</f>
        <v>#N/A</v>
      </c>
      <c r="Y77" t="e">
        <f t="shared" ref="Y77" ca="1" si="188">IF(Y$44=1,EXP(Y74-Y75), -EXP(Y74-Y76))</f>
        <v>#N/A</v>
      </c>
      <c r="Z77" t="e">
        <f t="shared" ref="Z77" ca="1" si="189">IF(Z$44=1,EXP(Z74-Z75), -EXP(Z74-Z76))</f>
        <v>#N/A</v>
      </c>
      <c r="AA77" t="e">
        <f t="shared" ref="AA77" ca="1" si="190">IF(AA$44=1,EXP(AA74-AA75), -EXP(AA74-AA76))</f>
        <v>#N/A</v>
      </c>
      <c r="AB77" t="e">
        <f t="shared" ref="AB77" ca="1" si="191">IF(AB$44=1,EXP(AB74-AB75), -EXP(AB74-AB76))</f>
        <v>#N/A</v>
      </c>
      <c r="AC77" t="e">
        <f t="shared" ref="AC77" ca="1" si="192">IF(AC$44=1,EXP(AC74-AC75), -EXP(AC74-AC76))</f>
        <v>#N/A</v>
      </c>
      <c r="AD77" t="e">
        <f t="shared" ref="AD77" ca="1" si="193">IF(AD$44=1,EXP(AD74-AD75), -EXP(AD74-AD76))</f>
        <v>#N/A</v>
      </c>
      <c r="AE77" t="e">
        <f t="shared" ref="AE77" ca="1" si="194">IF(AE$44=1,EXP(AE74-AE75), -EXP(AE74-AE76))</f>
        <v>#N/A</v>
      </c>
      <c r="AF77" t="e">
        <f t="shared" ref="AF77" ca="1" si="195">IF(AF$44=1,EXP(AF74-AF75), -EXP(AF74-AF76))</f>
        <v>#N/A</v>
      </c>
      <c r="AG77" t="e">
        <f t="shared" ref="AG77" ca="1" si="196">IF(AG$44=1,EXP(AG74-AG75), -EXP(AG74-AG76))</f>
        <v>#N/A</v>
      </c>
      <c r="AH77" t="e">
        <f t="shared" ref="AH77" ca="1" si="197">IF(AH$44=1,EXP(AH74-AH75), -EXP(AH74-AH76))</f>
        <v>#N/A</v>
      </c>
      <c r="AI77" t="e">
        <f t="shared" ref="AI77" ca="1" si="198">IF(AI$44=1,EXP(AI74-AI75), -EXP(AI74-AI76))</f>
        <v>#N/A</v>
      </c>
      <c r="AJ77" t="e">
        <f t="shared" ref="AJ77" ca="1" si="199">IF(AJ$44=1,EXP(AJ74-AJ75), -EXP(AJ74-AJ76))</f>
        <v>#N/A</v>
      </c>
      <c r="AK77" t="e">
        <f t="shared" ref="AK77" ca="1" si="200">IF(AK$44=1,EXP(AK74-AK75), -EXP(AK74-AK76))</f>
        <v>#N/A</v>
      </c>
      <c r="AL77" t="e">
        <f t="shared" ref="AL77" ca="1" si="201">IF(AL$44=1,EXP(AL74-AL75), -EXP(AL74-AL76))</f>
        <v>#N/A</v>
      </c>
      <c r="AM77" t="e">
        <f t="shared" ref="AM77" ca="1" si="202">IF(AM$44=1,EXP(AM74-AM75), -EXP(AM74-AM76))</f>
        <v>#N/A</v>
      </c>
      <c r="AN77" t="e">
        <f t="shared" ref="AN77" ca="1" si="203">IF(AN$44=1,EXP(AN74-AN75), -EXP(AN74-AN76))</f>
        <v>#N/A</v>
      </c>
      <c r="AO77" t="e">
        <f t="shared" ref="AO77" ca="1" si="204">IF(AO$44=1,EXP(AO74-AO75), -EXP(AO74-AO76))</f>
        <v>#N/A</v>
      </c>
      <c r="AP77" t="e">
        <f t="shared" ref="AP77" ca="1" si="205">IF(AP$44=1,EXP(AP74-AP75), -EXP(AP74-AP76))</f>
        <v>#N/A</v>
      </c>
      <c r="AQ77" t="e">
        <f t="shared" ref="AQ77" ca="1" si="206">IF(AQ$44=1,EXP(AQ74-AQ75), -EXP(AQ74-AQ76))</f>
        <v>#N/A</v>
      </c>
      <c r="AR77" t="e">
        <f t="shared" ref="AR77" ca="1" si="207">IF(AR$44=1,EXP(AR74-AR75), -EXP(AR74-AR76))</f>
        <v>#N/A</v>
      </c>
      <c r="AS77" t="e">
        <f t="shared" ref="AS77" ca="1" si="208">IF(AS$44=1,EXP(AS74-AS75), -EXP(AS74-AS76))</f>
        <v>#N/A</v>
      </c>
      <c r="AT77" t="e">
        <f t="shared" ref="AT77" ca="1" si="209">IF(AT$44=1,EXP(AT74-AT75), -EXP(AT74-AT76))</f>
        <v>#N/A</v>
      </c>
      <c r="AU77" t="e">
        <f t="shared" ref="AU77" ca="1" si="210">IF(AU$44=1,EXP(AU74-AU75), -EXP(AU74-AU76))</f>
        <v>#N/A</v>
      </c>
      <c r="AV77" t="e">
        <f t="shared" ref="AV77" ca="1" si="211">IF(AV$44=1,EXP(AV74-AV75), -EXP(AV74-AV76))</f>
        <v>#N/A</v>
      </c>
      <c r="AW77" t="e">
        <f t="shared" ref="AW77" ca="1" si="212">IF(AW$44=1,EXP(AW74-AW75), -EXP(AW74-AW76))</f>
        <v>#N/A</v>
      </c>
      <c r="AX77" t="e">
        <f t="shared" ref="AX77" ca="1" si="213">IF(AX$44=1,EXP(AX74-AX75), -EXP(AX74-AX76))</f>
        <v>#N/A</v>
      </c>
      <c r="AY77" t="e">
        <f t="shared" ref="AY77" ca="1" si="214">IF(AY$44=1,EXP(AY74-AY75), -EXP(AY74-AY76))</f>
        <v>#N/A</v>
      </c>
      <c r="AZ77" t="e">
        <f t="shared" ref="AZ77" ca="1" si="215">IF(AZ$44=1,EXP(AZ74-AZ75), -EXP(AZ74-AZ76))</f>
        <v>#N/A</v>
      </c>
      <c r="BA77" t="e">
        <f t="shared" ref="BA77" ca="1" si="216">IF(BA$44=1,EXP(BA74-BA75), -EXP(BA74-BA76))</f>
        <v>#N/A</v>
      </c>
      <c r="BC77" t="e">
        <f ca="1">SUM(OFFSET(D77, 0, 0, 1, $B$44)) / $B$44</f>
        <v>#REF!</v>
      </c>
    </row>
    <row r="78" spans="3:57" hidden="1" x14ac:dyDescent="0.35">
      <c r="C78" t="s">
        <v>35</v>
      </c>
      <c r="D78" t="e">
        <f ca="1">IF(D$44=1,EXP(D74-D75)*D$42, -EXP(D74-D76)*D$42)</f>
        <v>#N/A</v>
      </c>
      <c r="E78" t="e">
        <f t="shared" ref="E78:BA78" ca="1" si="217">IF(E$44=1,EXP(E74-E75)*E$42, -EXP(E74-E76)*E$42)</f>
        <v>#N/A</v>
      </c>
      <c r="F78" t="e">
        <f t="shared" ca="1" si="217"/>
        <v>#N/A</v>
      </c>
      <c r="G78" t="e">
        <f t="shared" ca="1" si="217"/>
        <v>#N/A</v>
      </c>
      <c r="H78" t="e">
        <f t="shared" ca="1" si="217"/>
        <v>#N/A</v>
      </c>
      <c r="I78" t="e">
        <f t="shared" ca="1" si="217"/>
        <v>#N/A</v>
      </c>
      <c r="J78" t="e">
        <f t="shared" ca="1" si="217"/>
        <v>#N/A</v>
      </c>
      <c r="K78" t="e">
        <f t="shared" ca="1" si="217"/>
        <v>#N/A</v>
      </c>
      <c r="L78" t="e">
        <f t="shared" ca="1" si="217"/>
        <v>#N/A</v>
      </c>
      <c r="M78" t="e">
        <f t="shared" ca="1" si="217"/>
        <v>#N/A</v>
      </c>
      <c r="N78" t="e">
        <f t="shared" ca="1" si="217"/>
        <v>#N/A</v>
      </c>
      <c r="O78" t="e">
        <f t="shared" ca="1" si="217"/>
        <v>#N/A</v>
      </c>
      <c r="P78" t="e">
        <f t="shared" ca="1" si="217"/>
        <v>#N/A</v>
      </c>
      <c r="Q78" t="e">
        <f t="shared" ca="1" si="217"/>
        <v>#N/A</v>
      </c>
      <c r="R78" t="e">
        <f t="shared" ca="1" si="217"/>
        <v>#N/A</v>
      </c>
      <c r="S78" t="e">
        <f t="shared" ca="1" si="217"/>
        <v>#N/A</v>
      </c>
      <c r="T78" t="e">
        <f t="shared" ca="1" si="217"/>
        <v>#N/A</v>
      </c>
      <c r="U78" t="e">
        <f t="shared" ca="1" si="217"/>
        <v>#N/A</v>
      </c>
      <c r="V78" t="e">
        <f t="shared" ca="1" si="217"/>
        <v>#N/A</v>
      </c>
      <c r="W78" t="e">
        <f t="shared" ca="1" si="217"/>
        <v>#N/A</v>
      </c>
      <c r="X78" t="e">
        <f t="shared" ca="1" si="217"/>
        <v>#N/A</v>
      </c>
      <c r="Y78" t="e">
        <f t="shared" ca="1" si="217"/>
        <v>#N/A</v>
      </c>
      <c r="Z78" t="e">
        <f t="shared" ca="1" si="217"/>
        <v>#N/A</v>
      </c>
      <c r="AA78" t="e">
        <f t="shared" ca="1" si="217"/>
        <v>#N/A</v>
      </c>
      <c r="AB78" t="e">
        <f t="shared" ca="1" si="217"/>
        <v>#N/A</v>
      </c>
      <c r="AC78" t="e">
        <f t="shared" ca="1" si="217"/>
        <v>#N/A</v>
      </c>
      <c r="AD78" t="e">
        <f t="shared" ca="1" si="217"/>
        <v>#N/A</v>
      </c>
      <c r="AE78" t="e">
        <f t="shared" ca="1" si="217"/>
        <v>#N/A</v>
      </c>
      <c r="AF78" t="e">
        <f t="shared" ca="1" si="217"/>
        <v>#N/A</v>
      </c>
      <c r="AG78" t="e">
        <f t="shared" ca="1" si="217"/>
        <v>#N/A</v>
      </c>
      <c r="AH78" t="e">
        <f t="shared" ca="1" si="217"/>
        <v>#N/A</v>
      </c>
      <c r="AI78" t="e">
        <f t="shared" ca="1" si="217"/>
        <v>#N/A</v>
      </c>
      <c r="AJ78" t="e">
        <f t="shared" ca="1" si="217"/>
        <v>#N/A</v>
      </c>
      <c r="AK78" t="e">
        <f t="shared" ca="1" si="217"/>
        <v>#N/A</v>
      </c>
      <c r="AL78" t="e">
        <f t="shared" ca="1" si="217"/>
        <v>#N/A</v>
      </c>
      <c r="AM78" t="e">
        <f t="shared" ca="1" si="217"/>
        <v>#N/A</v>
      </c>
      <c r="AN78" t="e">
        <f t="shared" ca="1" si="217"/>
        <v>#N/A</v>
      </c>
      <c r="AO78" t="e">
        <f t="shared" ca="1" si="217"/>
        <v>#N/A</v>
      </c>
      <c r="AP78" t="e">
        <f t="shared" ca="1" si="217"/>
        <v>#N/A</v>
      </c>
      <c r="AQ78" t="e">
        <f t="shared" ca="1" si="217"/>
        <v>#N/A</v>
      </c>
      <c r="AR78" t="e">
        <f t="shared" ca="1" si="217"/>
        <v>#N/A</v>
      </c>
      <c r="AS78" t="e">
        <f t="shared" ca="1" si="217"/>
        <v>#N/A</v>
      </c>
      <c r="AT78" t="e">
        <f t="shared" ca="1" si="217"/>
        <v>#N/A</v>
      </c>
      <c r="AU78" t="e">
        <f t="shared" ca="1" si="217"/>
        <v>#N/A</v>
      </c>
      <c r="AV78" t="e">
        <f t="shared" ca="1" si="217"/>
        <v>#N/A</v>
      </c>
      <c r="AW78" t="e">
        <f t="shared" ca="1" si="217"/>
        <v>#N/A</v>
      </c>
      <c r="AX78" t="e">
        <f t="shared" ca="1" si="217"/>
        <v>#N/A</v>
      </c>
      <c r="AY78" t="e">
        <f t="shared" ca="1" si="217"/>
        <v>#N/A</v>
      </c>
      <c r="AZ78" t="e">
        <f t="shared" ca="1" si="217"/>
        <v>#N/A</v>
      </c>
      <c r="BA78" t="e">
        <f t="shared" ca="1" si="217"/>
        <v>#N/A</v>
      </c>
      <c r="BC78" t="e">
        <f ca="1">SUM(OFFSET(D78, 0, 0, 1, $B$44)) / $B$44</f>
        <v>#REF!</v>
      </c>
    </row>
    <row r="79" spans="3:57" hidden="1" x14ac:dyDescent="0.35">
      <c r="C79" t="s">
        <v>36</v>
      </c>
      <c r="D79" t="e">
        <f ca="1">IF(D$44=1, -(D73 * EXP(D74 - D75) + POWER(EXP(D74 - D75), 2)), D73 * EXP(D74 - D76) - POWER(EXP(D74 - D76), 2))</f>
        <v>#N/A</v>
      </c>
      <c r="E79" t="e">
        <f t="shared" ref="E79:BA79" ca="1" si="218">IF(E$44=1, -(E73 * EXP(E74 - E75) + POWER(EXP(E74 - E75), 2)), E73 * EXP(E74 - E76) - POWER(EXP(E74 - E76), 2))</f>
        <v>#N/A</v>
      </c>
      <c r="F79" t="e">
        <f t="shared" ca="1" si="218"/>
        <v>#N/A</v>
      </c>
      <c r="G79" t="e">
        <f t="shared" ca="1" si="218"/>
        <v>#N/A</v>
      </c>
      <c r="H79" t="e">
        <f t="shared" ca="1" si="218"/>
        <v>#N/A</v>
      </c>
      <c r="I79" t="e">
        <f t="shared" ca="1" si="218"/>
        <v>#N/A</v>
      </c>
      <c r="J79" t="e">
        <f t="shared" ca="1" si="218"/>
        <v>#N/A</v>
      </c>
      <c r="K79" t="e">
        <f t="shared" ca="1" si="218"/>
        <v>#N/A</v>
      </c>
      <c r="L79" t="e">
        <f t="shared" ca="1" si="218"/>
        <v>#N/A</v>
      </c>
      <c r="M79" t="e">
        <f t="shared" ca="1" si="218"/>
        <v>#N/A</v>
      </c>
      <c r="N79" t="e">
        <f t="shared" ca="1" si="218"/>
        <v>#N/A</v>
      </c>
      <c r="O79" t="e">
        <f t="shared" ca="1" si="218"/>
        <v>#N/A</v>
      </c>
      <c r="P79" t="e">
        <f t="shared" ca="1" si="218"/>
        <v>#N/A</v>
      </c>
      <c r="Q79" t="e">
        <f t="shared" ca="1" si="218"/>
        <v>#N/A</v>
      </c>
      <c r="R79" t="e">
        <f t="shared" ca="1" si="218"/>
        <v>#N/A</v>
      </c>
      <c r="S79" t="e">
        <f t="shared" ca="1" si="218"/>
        <v>#N/A</v>
      </c>
      <c r="T79" t="e">
        <f t="shared" ca="1" si="218"/>
        <v>#N/A</v>
      </c>
      <c r="U79" t="e">
        <f t="shared" ca="1" si="218"/>
        <v>#N/A</v>
      </c>
      <c r="V79" t="e">
        <f t="shared" ca="1" si="218"/>
        <v>#N/A</v>
      </c>
      <c r="W79" t="e">
        <f t="shared" ca="1" si="218"/>
        <v>#N/A</v>
      </c>
      <c r="X79" t="e">
        <f t="shared" ca="1" si="218"/>
        <v>#N/A</v>
      </c>
      <c r="Y79" t="e">
        <f t="shared" ca="1" si="218"/>
        <v>#N/A</v>
      </c>
      <c r="Z79" t="e">
        <f t="shared" ca="1" si="218"/>
        <v>#N/A</v>
      </c>
      <c r="AA79" t="e">
        <f t="shared" ca="1" si="218"/>
        <v>#N/A</v>
      </c>
      <c r="AB79" t="e">
        <f t="shared" ca="1" si="218"/>
        <v>#N/A</v>
      </c>
      <c r="AC79" t="e">
        <f t="shared" ca="1" si="218"/>
        <v>#N/A</v>
      </c>
      <c r="AD79" t="e">
        <f t="shared" ca="1" si="218"/>
        <v>#N/A</v>
      </c>
      <c r="AE79" t="e">
        <f t="shared" ca="1" si="218"/>
        <v>#N/A</v>
      </c>
      <c r="AF79" t="e">
        <f t="shared" ca="1" si="218"/>
        <v>#N/A</v>
      </c>
      <c r="AG79" t="e">
        <f t="shared" ca="1" si="218"/>
        <v>#N/A</v>
      </c>
      <c r="AH79" t="e">
        <f t="shared" ca="1" si="218"/>
        <v>#N/A</v>
      </c>
      <c r="AI79" t="e">
        <f t="shared" ca="1" si="218"/>
        <v>#N/A</v>
      </c>
      <c r="AJ79" t="e">
        <f t="shared" ca="1" si="218"/>
        <v>#N/A</v>
      </c>
      <c r="AK79" t="e">
        <f t="shared" ca="1" si="218"/>
        <v>#N/A</v>
      </c>
      <c r="AL79" t="e">
        <f t="shared" ca="1" si="218"/>
        <v>#N/A</v>
      </c>
      <c r="AM79" t="e">
        <f t="shared" ca="1" si="218"/>
        <v>#N/A</v>
      </c>
      <c r="AN79" t="e">
        <f t="shared" ca="1" si="218"/>
        <v>#N/A</v>
      </c>
      <c r="AO79" t="e">
        <f t="shared" ca="1" si="218"/>
        <v>#N/A</v>
      </c>
      <c r="AP79" t="e">
        <f t="shared" ca="1" si="218"/>
        <v>#N/A</v>
      </c>
      <c r="AQ79" t="e">
        <f t="shared" ca="1" si="218"/>
        <v>#N/A</v>
      </c>
      <c r="AR79" t="e">
        <f t="shared" ca="1" si="218"/>
        <v>#N/A</v>
      </c>
      <c r="AS79" t="e">
        <f t="shared" ca="1" si="218"/>
        <v>#N/A</v>
      </c>
      <c r="AT79" t="e">
        <f t="shared" ca="1" si="218"/>
        <v>#N/A</v>
      </c>
      <c r="AU79" t="e">
        <f t="shared" ca="1" si="218"/>
        <v>#N/A</v>
      </c>
      <c r="AV79" t="e">
        <f t="shared" ca="1" si="218"/>
        <v>#N/A</v>
      </c>
      <c r="AW79" t="e">
        <f t="shared" ca="1" si="218"/>
        <v>#N/A</v>
      </c>
      <c r="AX79" t="e">
        <f t="shared" ca="1" si="218"/>
        <v>#N/A</v>
      </c>
      <c r="AY79" t="e">
        <f t="shared" ca="1" si="218"/>
        <v>#N/A</v>
      </c>
      <c r="AZ79" t="e">
        <f t="shared" ca="1" si="218"/>
        <v>#N/A</v>
      </c>
      <c r="BA79" t="e">
        <f t="shared" ca="1" si="218"/>
        <v>#N/A</v>
      </c>
      <c r="BC79" t="e">
        <f ca="1">SUM(OFFSET(D79, 0, 0, 1, $B$44)) / $B$44 + 0.0000000001</f>
        <v>#REF!</v>
      </c>
    </row>
    <row r="80" spans="3:57" hidden="1" x14ac:dyDescent="0.35">
      <c r="C80" t="s">
        <v>37</v>
      </c>
      <c r="D80" t="e">
        <f ca="1">D79*D$42</f>
        <v>#N/A</v>
      </c>
      <c r="E80" t="e">
        <f t="shared" ref="E80:BA80" ca="1" si="219">E79*E$42</f>
        <v>#N/A</v>
      </c>
      <c r="F80" t="e">
        <f t="shared" ca="1" si="219"/>
        <v>#N/A</v>
      </c>
      <c r="G80" t="e">
        <f t="shared" ca="1" si="219"/>
        <v>#N/A</v>
      </c>
      <c r="H80" t="e">
        <f t="shared" ca="1" si="219"/>
        <v>#N/A</v>
      </c>
      <c r="I80" t="e">
        <f t="shared" ca="1" si="219"/>
        <v>#N/A</v>
      </c>
      <c r="J80" t="e">
        <f t="shared" ca="1" si="219"/>
        <v>#N/A</v>
      </c>
      <c r="K80" t="e">
        <f t="shared" ca="1" si="219"/>
        <v>#N/A</v>
      </c>
      <c r="L80" t="e">
        <f t="shared" ca="1" si="219"/>
        <v>#N/A</v>
      </c>
      <c r="M80" t="e">
        <f t="shared" ca="1" si="219"/>
        <v>#N/A</v>
      </c>
      <c r="N80" t="e">
        <f t="shared" ca="1" si="219"/>
        <v>#N/A</v>
      </c>
      <c r="O80" t="e">
        <f t="shared" ca="1" si="219"/>
        <v>#N/A</v>
      </c>
      <c r="P80" t="e">
        <f t="shared" ca="1" si="219"/>
        <v>#N/A</v>
      </c>
      <c r="Q80" t="e">
        <f t="shared" ca="1" si="219"/>
        <v>#N/A</v>
      </c>
      <c r="R80" t="e">
        <f t="shared" ca="1" si="219"/>
        <v>#N/A</v>
      </c>
      <c r="S80" t="e">
        <f t="shared" ca="1" si="219"/>
        <v>#N/A</v>
      </c>
      <c r="T80" t="e">
        <f t="shared" ca="1" si="219"/>
        <v>#N/A</v>
      </c>
      <c r="U80" t="e">
        <f t="shared" ca="1" si="219"/>
        <v>#N/A</v>
      </c>
      <c r="V80" t="e">
        <f t="shared" ca="1" si="219"/>
        <v>#N/A</v>
      </c>
      <c r="W80" t="e">
        <f t="shared" ca="1" si="219"/>
        <v>#N/A</v>
      </c>
      <c r="X80" t="e">
        <f t="shared" ca="1" si="219"/>
        <v>#N/A</v>
      </c>
      <c r="Y80" t="e">
        <f t="shared" ca="1" si="219"/>
        <v>#N/A</v>
      </c>
      <c r="Z80" t="e">
        <f t="shared" ca="1" si="219"/>
        <v>#N/A</v>
      </c>
      <c r="AA80" t="e">
        <f t="shared" ca="1" si="219"/>
        <v>#N/A</v>
      </c>
      <c r="AB80" t="e">
        <f t="shared" ca="1" si="219"/>
        <v>#N/A</v>
      </c>
      <c r="AC80" t="e">
        <f t="shared" ca="1" si="219"/>
        <v>#N/A</v>
      </c>
      <c r="AD80" t="e">
        <f t="shared" ca="1" si="219"/>
        <v>#N/A</v>
      </c>
      <c r="AE80" t="e">
        <f t="shared" ca="1" si="219"/>
        <v>#N/A</v>
      </c>
      <c r="AF80" t="e">
        <f t="shared" ca="1" si="219"/>
        <v>#N/A</v>
      </c>
      <c r="AG80" t="e">
        <f t="shared" ca="1" si="219"/>
        <v>#N/A</v>
      </c>
      <c r="AH80" t="e">
        <f t="shared" ca="1" si="219"/>
        <v>#N/A</v>
      </c>
      <c r="AI80" t="e">
        <f t="shared" ca="1" si="219"/>
        <v>#N/A</v>
      </c>
      <c r="AJ80" t="e">
        <f t="shared" ca="1" si="219"/>
        <v>#N/A</v>
      </c>
      <c r="AK80" t="e">
        <f t="shared" ca="1" si="219"/>
        <v>#N/A</v>
      </c>
      <c r="AL80" t="e">
        <f t="shared" ca="1" si="219"/>
        <v>#N/A</v>
      </c>
      <c r="AM80" t="e">
        <f t="shared" ca="1" si="219"/>
        <v>#N/A</v>
      </c>
      <c r="AN80" t="e">
        <f t="shared" ca="1" si="219"/>
        <v>#N/A</v>
      </c>
      <c r="AO80" t="e">
        <f t="shared" ca="1" si="219"/>
        <v>#N/A</v>
      </c>
      <c r="AP80" t="e">
        <f t="shared" ca="1" si="219"/>
        <v>#N/A</v>
      </c>
      <c r="AQ80" t="e">
        <f t="shared" ca="1" si="219"/>
        <v>#N/A</v>
      </c>
      <c r="AR80" t="e">
        <f t="shared" ca="1" si="219"/>
        <v>#N/A</v>
      </c>
      <c r="AS80" t="e">
        <f t="shared" ca="1" si="219"/>
        <v>#N/A</v>
      </c>
      <c r="AT80" t="e">
        <f t="shared" ca="1" si="219"/>
        <v>#N/A</v>
      </c>
      <c r="AU80" t="e">
        <f t="shared" ca="1" si="219"/>
        <v>#N/A</v>
      </c>
      <c r="AV80" t="e">
        <f t="shared" ca="1" si="219"/>
        <v>#N/A</v>
      </c>
      <c r="AW80" t="e">
        <f t="shared" ca="1" si="219"/>
        <v>#N/A</v>
      </c>
      <c r="AX80" t="e">
        <f t="shared" ca="1" si="219"/>
        <v>#N/A</v>
      </c>
      <c r="AY80" t="e">
        <f t="shared" ca="1" si="219"/>
        <v>#N/A</v>
      </c>
      <c r="AZ80" t="e">
        <f t="shared" ca="1" si="219"/>
        <v>#N/A</v>
      </c>
      <c r="BA80" t="e">
        <f t="shared" ca="1" si="219"/>
        <v>#N/A</v>
      </c>
      <c r="BC80" t="e">
        <f ca="1">SUM(OFFSET(D80, 0, 0, 1, $B$44))  / $B$44</f>
        <v>#REF!</v>
      </c>
      <c r="BE80" t="e">
        <f ca="1">BC79*BC81 - BC80*BC80</f>
        <v>#REF!</v>
      </c>
    </row>
    <row r="81" spans="3:57" hidden="1" x14ac:dyDescent="0.35">
      <c r="C81" t="s">
        <v>38</v>
      </c>
      <c r="D81" t="e">
        <f ca="1">D80*D$42</f>
        <v>#N/A</v>
      </c>
      <c r="E81" t="e">
        <f t="shared" ref="E81:BA81" ca="1" si="220">E80*E$42</f>
        <v>#N/A</v>
      </c>
      <c r="F81" t="e">
        <f t="shared" ca="1" si="220"/>
        <v>#N/A</v>
      </c>
      <c r="G81" t="e">
        <f t="shared" ca="1" si="220"/>
        <v>#N/A</v>
      </c>
      <c r="H81" t="e">
        <f t="shared" ca="1" si="220"/>
        <v>#N/A</v>
      </c>
      <c r="I81" t="e">
        <f t="shared" ca="1" si="220"/>
        <v>#N/A</v>
      </c>
      <c r="J81" t="e">
        <f t="shared" ca="1" si="220"/>
        <v>#N/A</v>
      </c>
      <c r="K81" t="e">
        <f t="shared" ca="1" si="220"/>
        <v>#N/A</v>
      </c>
      <c r="L81" t="e">
        <f t="shared" ca="1" si="220"/>
        <v>#N/A</v>
      </c>
      <c r="M81" t="e">
        <f t="shared" ca="1" si="220"/>
        <v>#N/A</v>
      </c>
      <c r="N81" t="e">
        <f t="shared" ca="1" si="220"/>
        <v>#N/A</v>
      </c>
      <c r="O81" t="e">
        <f t="shared" ca="1" si="220"/>
        <v>#N/A</v>
      </c>
      <c r="P81" t="e">
        <f t="shared" ca="1" si="220"/>
        <v>#N/A</v>
      </c>
      <c r="Q81" t="e">
        <f t="shared" ca="1" si="220"/>
        <v>#N/A</v>
      </c>
      <c r="R81" t="e">
        <f t="shared" ca="1" si="220"/>
        <v>#N/A</v>
      </c>
      <c r="S81" t="e">
        <f t="shared" ca="1" si="220"/>
        <v>#N/A</v>
      </c>
      <c r="T81" t="e">
        <f t="shared" ca="1" si="220"/>
        <v>#N/A</v>
      </c>
      <c r="U81" t="e">
        <f t="shared" ca="1" si="220"/>
        <v>#N/A</v>
      </c>
      <c r="V81" t="e">
        <f t="shared" ca="1" si="220"/>
        <v>#N/A</v>
      </c>
      <c r="W81" t="e">
        <f t="shared" ca="1" si="220"/>
        <v>#N/A</v>
      </c>
      <c r="X81" t="e">
        <f t="shared" ca="1" si="220"/>
        <v>#N/A</v>
      </c>
      <c r="Y81" t="e">
        <f t="shared" ca="1" si="220"/>
        <v>#N/A</v>
      </c>
      <c r="Z81" t="e">
        <f t="shared" ca="1" si="220"/>
        <v>#N/A</v>
      </c>
      <c r="AA81" t="e">
        <f t="shared" ca="1" si="220"/>
        <v>#N/A</v>
      </c>
      <c r="AB81" t="e">
        <f t="shared" ca="1" si="220"/>
        <v>#N/A</v>
      </c>
      <c r="AC81" t="e">
        <f t="shared" ca="1" si="220"/>
        <v>#N/A</v>
      </c>
      <c r="AD81" t="e">
        <f t="shared" ca="1" si="220"/>
        <v>#N/A</v>
      </c>
      <c r="AE81" t="e">
        <f t="shared" ca="1" si="220"/>
        <v>#N/A</v>
      </c>
      <c r="AF81" t="e">
        <f t="shared" ca="1" si="220"/>
        <v>#N/A</v>
      </c>
      <c r="AG81" t="e">
        <f t="shared" ca="1" si="220"/>
        <v>#N/A</v>
      </c>
      <c r="AH81" t="e">
        <f t="shared" ca="1" si="220"/>
        <v>#N/A</v>
      </c>
      <c r="AI81" t="e">
        <f t="shared" ca="1" si="220"/>
        <v>#N/A</v>
      </c>
      <c r="AJ81" t="e">
        <f t="shared" ca="1" si="220"/>
        <v>#N/A</v>
      </c>
      <c r="AK81" t="e">
        <f t="shared" ca="1" si="220"/>
        <v>#N/A</v>
      </c>
      <c r="AL81" t="e">
        <f t="shared" ca="1" si="220"/>
        <v>#N/A</v>
      </c>
      <c r="AM81" t="e">
        <f t="shared" ca="1" si="220"/>
        <v>#N/A</v>
      </c>
      <c r="AN81" t="e">
        <f t="shared" ca="1" si="220"/>
        <v>#N/A</v>
      </c>
      <c r="AO81" t="e">
        <f t="shared" ca="1" si="220"/>
        <v>#N/A</v>
      </c>
      <c r="AP81" t="e">
        <f t="shared" ca="1" si="220"/>
        <v>#N/A</v>
      </c>
      <c r="AQ81" t="e">
        <f t="shared" ca="1" si="220"/>
        <v>#N/A</v>
      </c>
      <c r="AR81" t="e">
        <f t="shared" ca="1" si="220"/>
        <v>#N/A</v>
      </c>
      <c r="AS81" t="e">
        <f t="shared" ca="1" si="220"/>
        <v>#N/A</v>
      </c>
      <c r="AT81" t="e">
        <f t="shared" ca="1" si="220"/>
        <v>#N/A</v>
      </c>
      <c r="AU81" t="e">
        <f t="shared" ca="1" si="220"/>
        <v>#N/A</v>
      </c>
      <c r="AV81" t="e">
        <f t="shared" ca="1" si="220"/>
        <v>#N/A</v>
      </c>
      <c r="AW81" t="e">
        <f t="shared" ca="1" si="220"/>
        <v>#N/A</v>
      </c>
      <c r="AX81" t="e">
        <f t="shared" ca="1" si="220"/>
        <v>#N/A</v>
      </c>
      <c r="AY81" t="e">
        <f t="shared" ca="1" si="220"/>
        <v>#N/A</v>
      </c>
      <c r="AZ81" t="e">
        <f t="shared" ca="1" si="220"/>
        <v>#N/A</v>
      </c>
      <c r="BA81" t="e">
        <f t="shared" ca="1" si="220"/>
        <v>#N/A</v>
      </c>
      <c r="BC81" t="e">
        <f ca="1">SUM(OFFSET(D81, 0, 0, 1, $B$44)) / $B$44 + 0.0000000001</f>
        <v>#REF!</v>
      </c>
    </row>
    <row r="82" spans="3:57" hidden="1" x14ac:dyDescent="0.35"/>
    <row r="83" spans="3:57" hidden="1" x14ac:dyDescent="0.35">
      <c r="C83" t="s">
        <v>29</v>
      </c>
      <c r="D83" t="s">
        <v>13</v>
      </c>
      <c r="E83" t="s">
        <v>14</v>
      </c>
    </row>
    <row r="84" spans="3:57" hidden="1" x14ac:dyDescent="0.35">
      <c r="C84">
        <v>4</v>
      </c>
      <c r="D84" t="e">
        <f ca="1">D72 - (BC81*BC77 - BC80*BC78) / BE80</f>
        <v>#REF!</v>
      </c>
      <c r="E84" t="e">
        <f ca="1">E72 - (BC79*BC78 - BC80*BC77) / BE80</f>
        <v>#REF!</v>
      </c>
    </row>
    <row r="85" spans="3:57" hidden="1" x14ac:dyDescent="0.35">
      <c r="C85" s="11" t="s">
        <v>39</v>
      </c>
      <c r="D85" t="e">
        <f ca="1">$D84 + $E84*D$42</f>
        <v>#REF!</v>
      </c>
      <c r="E85" t="e">
        <f t="shared" ref="E85:J85" ca="1" si="221">$D84 + $E84*E$42</f>
        <v>#REF!</v>
      </c>
      <c r="F85" t="e">
        <f t="shared" ca="1" si="221"/>
        <v>#REF!</v>
      </c>
      <c r="G85" t="e">
        <f t="shared" ca="1" si="221"/>
        <v>#REF!</v>
      </c>
      <c r="H85" t="e">
        <f t="shared" ca="1" si="221"/>
        <v>#REF!</v>
      </c>
      <c r="I85" t="e">
        <f t="shared" ca="1" si="221"/>
        <v>#REF!</v>
      </c>
      <c r="J85" t="e">
        <f t="shared" ca="1" si="221"/>
        <v>#REF!</v>
      </c>
      <c r="K85" t="e">
        <f ca="1">$D84 + $E84*K$42</f>
        <v>#REF!</v>
      </c>
      <c r="L85" t="e">
        <f t="shared" ref="L85:AI85" ca="1" si="222">$D84 + $E84*L$42</f>
        <v>#REF!</v>
      </c>
      <c r="M85" t="e">
        <f t="shared" ca="1" si="222"/>
        <v>#REF!</v>
      </c>
      <c r="N85" t="e">
        <f t="shared" ca="1" si="222"/>
        <v>#REF!</v>
      </c>
      <c r="O85" t="e">
        <f t="shared" ca="1" si="222"/>
        <v>#REF!</v>
      </c>
      <c r="P85" t="e">
        <f t="shared" ca="1" si="222"/>
        <v>#REF!</v>
      </c>
      <c r="Q85" t="e">
        <f t="shared" ca="1" si="222"/>
        <v>#REF!</v>
      </c>
      <c r="R85" t="e">
        <f t="shared" ca="1" si="222"/>
        <v>#REF!</v>
      </c>
      <c r="S85" t="e">
        <f t="shared" ca="1" si="222"/>
        <v>#REF!</v>
      </c>
      <c r="T85" t="e">
        <f t="shared" ca="1" si="222"/>
        <v>#REF!</v>
      </c>
      <c r="U85" t="e">
        <f t="shared" ca="1" si="222"/>
        <v>#REF!</v>
      </c>
      <c r="V85" t="e">
        <f t="shared" ca="1" si="222"/>
        <v>#REF!</v>
      </c>
      <c r="W85" t="e">
        <f t="shared" ca="1" si="222"/>
        <v>#REF!</v>
      </c>
      <c r="X85" t="e">
        <f t="shared" ca="1" si="222"/>
        <v>#REF!</v>
      </c>
      <c r="Y85" t="e">
        <f t="shared" ca="1" si="222"/>
        <v>#REF!</v>
      </c>
      <c r="Z85" t="e">
        <f t="shared" ca="1" si="222"/>
        <v>#REF!</v>
      </c>
      <c r="AA85" t="e">
        <f t="shared" ca="1" si="222"/>
        <v>#REF!</v>
      </c>
      <c r="AB85" t="e">
        <f t="shared" ca="1" si="222"/>
        <v>#REF!</v>
      </c>
      <c r="AC85" t="e">
        <f t="shared" ca="1" si="222"/>
        <v>#REF!</v>
      </c>
      <c r="AD85" t="e">
        <f t="shared" ca="1" si="222"/>
        <v>#REF!</v>
      </c>
      <c r="AE85" t="e">
        <f t="shared" ca="1" si="222"/>
        <v>#REF!</v>
      </c>
      <c r="AF85" t="e">
        <f t="shared" ca="1" si="222"/>
        <v>#REF!</v>
      </c>
      <c r="AG85" t="e">
        <f t="shared" ca="1" si="222"/>
        <v>#REF!</v>
      </c>
      <c r="AH85" t="e">
        <f t="shared" ca="1" si="222"/>
        <v>#REF!</v>
      </c>
      <c r="AI85" t="e">
        <f t="shared" ca="1" si="222"/>
        <v>#REF!</v>
      </c>
      <c r="AJ85" t="e">
        <f ca="1">$D84 + $E84*AJ$42</f>
        <v>#REF!</v>
      </c>
      <c r="AK85" t="e">
        <f t="shared" ref="AK85:BA85" ca="1" si="223">$D84 + $E84*AK$42</f>
        <v>#REF!</v>
      </c>
      <c r="AL85" t="e">
        <f t="shared" ca="1" si="223"/>
        <v>#REF!</v>
      </c>
      <c r="AM85" t="e">
        <f t="shared" ca="1" si="223"/>
        <v>#REF!</v>
      </c>
      <c r="AN85" t="e">
        <f t="shared" ca="1" si="223"/>
        <v>#REF!</v>
      </c>
      <c r="AO85" t="e">
        <f t="shared" ca="1" si="223"/>
        <v>#REF!</v>
      </c>
      <c r="AP85" t="e">
        <f t="shared" ca="1" si="223"/>
        <v>#REF!</v>
      </c>
      <c r="AQ85" t="e">
        <f t="shared" ca="1" si="223"/>
        <v>#REF!</v>
      </c>
      <c r="AR85" t="e">
        <f t="shared" ca="1" si="223"/>
        <v>#REF!</v>
      </c>
      <c r="AS85" t="e">
        <f t="shared" ca="1" si="223"/>
        <v>#REF!</v>
      </c>
      <c r="AT85" t="e">
        <f t="shared" ca="1" si="223"/>
        <v>#REF!</v>
      </c>
      <c r="AU85" t="e">
        <f t="shared" ca="1" si="223"/>
        <v>#REF!</v>
      </c>
      <c r="AV85" t="e">
        <f t="shared" ca="1" si="223"/>
        <v>#REF!</v>
      </c>
      <c r="AW85" t="e">
        <f t="shared" ca="1" si="223"/>
        <v>#REF!</v>
      </c>
      <c r="AX85" t="e">
        <f t="shared" ca="1" si="223"/>
        <v>#REF!</v>
      </c>
      <c r="AY85" t="e">
        <f t="shared" ca="1" si="223"/>
        <v>#REF!</v>
      </c>
      <c r="AZ85" t="e">
        <f t="shared" ca="1" si="223"/>
        <v>#REF!</v>
      </c>
      <c r="BA85" t="e">
        <f t="shared" ca="1" si="223"/>
        <v>#REF!</v>
      </c>
    </row>
    <row r="86" spans="3:57" hidden="1" x14ac:dyDescent="0.35">
      <c r="C86" s="11" t="s">
        <v>32</v>
      </c>
      <c r="D86" t="e">
        <f ca="1">-0.5 * LN(2 * PI()) - 0.5 * D85*D85</f>
        <v>#REF!</v>
      </c>
      <c r="E86" t="e">
        <f t="shared" ref="E86" ca="1" si="224">-0.5 * LN(2 * PI()) - 0.5 * E85*E85</f>
        <v>#REF!</v>
      </c>
      <c r="F86" t="e">
        <f t="shared" ref="F86" ca="1" si="225">-0.5 * LN(2 * PI()) - 0.5 * F85*F85</f>
        <v>#REF!</v>
      </c>
      <c r="G86" t="e">
        <f t="shared" ref="G86" ca="1" si="226">-0.5 * LN(2 * PI()) - 0.5 * G85*G85</f>
        <v>#REF!</v>
      </c>
      <c r="H86" t="e">
        <f t="shared" ref="H86" ca="1" si="227">-0.5 * LN(2 * PI()) - 0.5 * H85*H85</f>
        <v>#REF!</v>
      </c>
      <c r="I86" t="e">
        <f t="shared" ref="I86" ca="1" si="228">-0.5 * LN(2 * PI()) - 0.5 * I85*I85</f>
        <v>#REF!</v>
      </c>
      <c r="J86" t="e">
        <f t="shared" ref="J86" ca="1" si="229">-0.5 * LN(2 * PI()) - 0.5 * J85*J85</f>
        <v>#REF!</v>
      </c>
      <c r="K86" t="e">
        <f t="shared" ref="K86" ca="1" si="230">-0.5 * LN(2 * PI()) - 0.5 * K85*K85</f>
        <v>#REF!</v>
      </c>
      <c r="L86" t="e">
        <f t="shared" ref="L86" ca="1" si="231">-0.5 * LN(2 * PI()) - 0.5 * L85*L85</f>
        <v>#REF!</v>
      </c>
      <c r="M86" t="e">
        <f t="shared" ref="M86" ca="1" si="232">-0.5 * LN(2 * PI()) - 0.5 * M85*M85</f>
        <v>#REF!</v>
      </c>
      <c r="N86" t="e">
        <f t="shared" ref="N86" ca="1" si="233">-0.5 * LN(2 * PI()) - 0.5 * N85*N85</f>
        <v>#REF!</v>
      </c>
      <c r="O86" t="e">
        <f t="shared" ref="O86" ca="1" si="234">-0.5 * LN(2 * PI()) - 0.5 * O85*O85</f>
        <v>#REF!</v>
      </c>
      <c r="P86" t="e">
        <f t="shared" ref="P86" ca="1" si="235">-0.5 * LN(2 * PI()) - 0.5 * P85*P85</f>
        <v>#REF!</v>
      </c>
      <c r="Q86" t="e">
        <f t="shared" ref="Q86" ca="1" si="236">-0.5 * LN(2 * PI()) - 0.5 * Q85*Q85</f>
        <v>#REF!</v>
      </c>
      <c r="R86" t="e">
        <f t="shared" ref="R86" ca="1" si="237">-0.5 * LN(2 * PI()) - 0.5 * R85*R85</f>
        <v>#REF!</v>
      </c>
      <c r="S86" t="e">
        <f t="shared" ref="S86" ca="1" si="238">-0.5 * LN(2 * PI()) - 0.5 * S85*S85</f>
        <v>#REF!</v>
      </c>
      <c r="T86" t="e">
        <f t="shared" ref="T86" ca="1" si="239">-0.5 * LN(2 * PI()) - 0.5 * T85*T85</f>
        <v>#REF!</v>
      </c>
      <c r="U86" t="e">
        <f ca="1">-0.5 * LN(2 * PI()) - 0.5 * U85*U85</f>
        <v>#REF!</v>
      </c>
      <c r="V86" t="e">
        <f t="shared" ref="V86" ca="1" si="240">-0.5 * LN(2 * PI()) - 0.5 * V85*V85</f>
        <v>#REF!</v>
      </c>
      <c r="W86" t="e">
        <f t="shared" ref="W86" ca="1" si="241">-0.5 * LN(2 * PI()) - 0.5 * W85*W85</f>
        <v>#REF!</v>
      </c>
      <c r="X86" t="e">
        <f t="shared" ref="X86" ca="1" si="242">-0.5 * LN(2 * PI()) - 0.5 * X85*X85</f>
        <v>#REF!</v>
      </c>
      <c r="Y86" t="e">
        <f t="shared" ref="Y86" ca="1" si="243">-0.5 * LN(2 * PI()) - 0.5 * Y85*Y85</f>
        <v>#REF!</v>
      </c>
      <c r="Z86" t="e">
        <f t="shared" ref="Z86" ca="1" si="244">-0.5 * LN(2 * PI()) - 0.5 * Z85*Z85</f>
        <v>#REF!</v>
      </c>
      <c r="AA86" t="e">
        <f t="shared" ref="AA86" ca="1" si="245">-0.5 * LN(2 * PI()) - 0.5 * AA85*AA85</f>
        <v>#REF!</v>
      </c>
      <c r="AB86" t="e">
        <f t="shared" ref="AB86" ca="1" si="246">-0.5 * LN(2 * PI()) - 0.5 * AB85*AB85</f>
        <v>#REF!</v>
      </c>
      <c r="AC86" t="e">
        <f t="shared" ref="AC86" ca="1" si="247">-0.5 * LN(2 * PI()) - 0.5 * AC85*AC85</f>
        <v>#REF!</v>
      </c>
      <c r="AD86" t="e">
        <f t="shared" ref="AD86" ca="1" si="248">-0.5 * LN(2 * PI()) - 0.5 * AD85*AD85</f>
        <v>#REF!</v>
      </c>
      <c r="AE86" t="e">
        <f t="shared" ref="AE86" ca="1" si="249">-0.5 * LN(2 * PI()) - 0.5 * AE85*AE85</f>
        <v>#REF!</v>
      </c>
      <c r="AF86" t="e">
        <f t="shared" ref="AF86" ca="1" si="250">-0.5 * LN(2 * PI()) - 0.5 * AF85*AF85</f>
        <v>#REF!</v>
      </c>
      <c r="AG86" t="e">
        <f t="shared" ref="AG86" ca="1" si="251">-0.5 * LN(2 * PI()) - 0.5 * AG85*AG85</f>
        <v>#REF!</v>
      </c>
      <c r="AH86" t="e">
        <f t="shared" ref="AH86" ca="1" si="252">-0.5 * LN(2 * PI()) - 0.5 * AH85*AH85</f>
        <v>#REF!</v>
      </c>
      <c r="AI86" t="e">
        <f t="shared" ref="AI86" ca="1" si="253">-0.5 * LN(2 * PI()) - 0.5 * AI85*AI85</f>
        <v>#REF!</v>
      </c>
      <c r="AJ86" t="e">
        <f t="shared" ref="AJ86" ca="1" si="254">-0.5 * LN(2 * PI()) - 0.5 * AJ85*AJ85</f>
        <v>#REF!</v>
      </c>
      <c r="AK86" t="e">
        <f t="shared" ref="AK86" ca="1" si="255">-0.5 * LN(2 * PI()) - 0.5 * AK85*AK85</f>
        <v>#REF!</v>
      </c>
      <c r="AL86" t="e">
        <f t="shared" ref="AL86" ca="1" si="256">-0.5 * LN(2 * PI()) - 0.5 * AL85*AL85</f>
        <v>#REF!</v>
      </c>
      <c r="AM86" t="e">
        <f t="shared" ref="AM86" ca="1" si="257">-0.5 * LN(2 * PI()) - 0.5 * AM85*AM85</f>
        <v>#REF!</v>
      </c>
      <c r="AN86" t="e">
        <f t="shared" ref="AN86" ca="1" si="258">-0.5 * LN(2 * PI()) - 0.5 * AN85*AN85</f>
        <v>#REF!</v>
      </c>
      <c r="AO86" t="e">
        <f t="shared" ref="AO86" ca="1" si="259">-0.5 * LN(2 * PI()) - 0.5 * AO85*AO85</f>
        <v>#REF!</v>
      </c>
      <c r="AP86" t="e">
        <f t="shared" ref="AP86" ca="1" si="260">-0.5 * LN(2 * PI()) - 0.5 * AP85*AP85</f>
        <v>#REF!</v>
      </c>
      <c r="AQ86" t="e">
        <f t="shared" ref="AQ86" ca="1" si="261">-0.5 * LN(2 * PI()) - 0.5 * AQ85*AQ85</f>
        <v>#REF!</v>
      </c>
      <c r="AR86" t="e">
        <f t="shared" ref="AR86" ca="1" si="262">-0.5 * LN(2 * PI()) - 0.5 * AR85*AR85</f>
        <v>#REF!</v>
      </c>
      <c r="AS86" t="e">
        <f t="shared" ref="AS86" ca="1" si="263">-0.5 * LN(2 * PI()) - 0.5 * AS85*AS85</f>
        <v>#REF!</v>
      </c>
      <c r="AT86" t="e">
        <f t="shared" ref="AT86" ca="1" si="264">-0.5 * LN(2 * PI()) - 0.5 * AT85*AT85</f>
        <v>#REF!</v>
      </c>
      <c r="AU86" t="e">
        <f t="shared" ref="AU86" ca="1" si="265">-0.5 * LN(2 * PI()) - 0.5 * AU85*AU85</f>
        <v>#REF!</v>
      </c>
      <c r="AV86" t="e">
        <f t="shared" ref="AV86" ca="1" si="266">-0.5 * LN(2 * PI()) - 0.5 * AV85*AV85</f>
        <v>#REF!</v>
      </c>
      <c r="AW86" t="e">
        <f t="shared" ref="AW86" ca="1" si="267">-0.5 * LN(2 * PI()) - 0.5 * AW85*AW85</f>
        <v>#REF!</v>
      </c>
      <c r="AX86" t="e">
        <f t="shared" ref="AX86" ca="1" si="268">-0.5 * LN(2 * PI()) - 0.5 * AX85*AX85</f>
        <v>#REF!</v>
      </c>
      <c r="AY86" t="e">
        <f t="shared" ref="AY86" ca="1" si="269">-0.5 * LN(2 * PI()) - 0.5 * AY85*AY85</f>
        <v>#REF!</v>
      </c>
      <c r="AZ86" t="e">
        <f t="shared" ref="AZ86" ca="1" si="270">-0.5 * LN(2 * PI()) - 0.5 * AZ85*AZ85</f>
        <v>#REF!</v>
      </c>
      <c r="BA86" t="e">
        <f t="shared" ref="BA86" ca="1" si="271">-0.5 * LN(2 * PI()) - 0.5 * BA85*BA85</f>
        <v>#REF!</v>
      </c>
    </row>
    <row r="87" spans="3:57" hidden="1" x14ac:dyDescent="0.35">
      <c r="C87" t="s">
        <v>31</v>
      </c>
      <c r="D87" t="e">
        <f ca="1">IF(D85&lt;-10, -0.5 * POWER(D85, 2) - LN(-D85) - 0.5 * LN(2 * PI()) + LN(1 - 1*POWER(1/D85, 2) + 3*POWER(1/D85, 4) - 15*POWER(1/D85, 6) + 105*POWER(1/D85, 8) - 945*POWER(1/D85, 10) + 10395*POWER(1/D85, 12) - 135135*POWER(1/D85, 14) + 2027025*POWER(1/D85, 16) - 34459425*POWER(1/D85, 18) + 654729075*POWER(1/D85, 20)), IF(D85&lt;5, LN(ERFC(-D85/SQRT(2))) - LN(2), -0.5 * (1 + ERF(-D85/SQRT(2)))))</f>
        <v>#REF!</v>
      </c>
      <c r="E87" t="e">
        <f ca="1">IF(E85&lt;-10, -0.5 * POWER(E85, 2) - LN(-E85) - 0.5 * LN(2 * PI()) + LN(1 - 1*POWER(1/E85, 2) + 3*POWER(1/E85, 4) - 15*POWER(1/E85, 6) + 105*POWER(1/E85, 8) - 945*POWER(1/E85, 10) + 10395*POWER(1/E85, 12) - 135135*POWER(1/E85, 14) + 2027025*POWER(1/E85, 16) - 34459425*POWER(1/E85, 18) + 654729075*POWER(1/E85, 20)), IF(E85&lt;5, LN(ERFC(-E85/SQRT(2))) - LN(2), -0.5 * (1 + ERF(-E85/SQRT(2)))))</f>
        <v>#REF!</v>
      </c>
      <c r="F87" t="e">
        <f t="shared" ref="F87:BA87" ca="1" si="272">IF(F85&lt;-10, -0.5 * POWER(F85, 2) - LN(-F85) - 0.5 * LN(2 * PI()) + LN(1 - 1*POWER(1/F85, 2) + 3*POWER(1/F85, 4) - 15*POWER(1/F85, 6) + 105*POWER(1/F85, 8) - 945*POWER(1/F85, 10) + 10395*POWER(1/F85, 12) - 135135*POWER(1/F85, 14) + 2027025*POWER(1/F85, 16) - 34459425*POWER(1/F85, 18) + 654729075*POWER(1/F85, 20)), IF(F85&lt;5, LN(ERFC(-F85/SQRT(2))) - LN(2), -0.5 * (1 + ERF(-F85/SQRT(2)))))</f>
        <v>#REF!</v>
      </c>
      <c r="G87" t="e">
        <f t="shared" ca="1" si="272"/>
        <v>#REF!</v>
      </c>
      <c r="H87" t="e">
        <f t="shared" ca="1" si="272"/>
        <v>#REF!</v>
      </c>
      <c r="I87" t="e">
        <f t="shared" ca="1" si="272"/>
        <v>#REF!</v>
      </c>
      <c r="J87" t="e">
        <f t="shared" ca="1" si="272"/>
        <v>#REF!</v>
      </c>
      <c r="K87" t="e">
        <f t="shared" ca="1" si="272"/>
        <v>#REF!</v>
      </c>
      <c r="L87" t="e">
        <f t="shared" ca="1" si="272"/>
        <v>#REF!</v>
      </c>
      <c r="M87" t="e">
        <f t="shared" ca="1" si="272"/>
        <v>#REF!</v>
      </c>
      <c r="N87" t="e">
        <f t="shared" ca="1" si="272"/>
        <v>#REF!</v>
      </c>
      <c r="O87" t="e">
        <f t="shared" ca="1" si="272"/>
        <v>#REF!</v>
      </c>
      <c r="P87" t="e">
        <f t="shared" ca="1" si="272"/>
        <v>#REF!</v>
      </c>
      <c r="Q87" t="e">
        <f t="shared" ca="1" si="272"/>
        <v>#REF!</v>
      </c>
      <c r="R87" t="e">
        <f t="shared" ca="1" si="272"/>
        <v>#REF!</v>
      </c>
      <c r="S87" t="e">
        <f t="shared" ca="1" si="272"/>
        <v>#REF!</v>
      </c>
      <c r="T87" t="e">
        <f t="shared" ca="1" si="272"/>
        <v>#REF!</v>
      </c>
      <c r="U87" t="e">
        <f t="shared" ca="1" si="272"/>
        <v>#REF!</v>
      </c>
      <c r="V87" t="e">
        <f t="shared" ca="1" si="272"/>
        <v>#REF!</v>
      </c>
      <c r="W87" t="e">
        <f t="shared" ca="1" si="272"/>
        <v>#REF!</v>
      </c>
      <c r="X87" t="e">
        <f t="shared" ca="1" si="272"/>
        <v>#REF!</v>
      </c>
      <c r="Y87" t="e">
        <f t="shared" ca="1" si="272"/>
        <v>#REF!</v>
      </c>
      <c r="Z87" t="e">
        <f t="shared" ca="1" si="272"/>
        <v>#REF!</v>
      </c>
      <c r="AA87" t="e">
        <f t="shared" ca="1" si="272"/>
        <v>#REF!</v>
      </c>
      <c r="AB87" t="e">
        <f t="shared" ca="1" si="272"/>
        <v>#REF!</v>
      </c>
      <c r="AC87" t="e">
        <f t="shared" ca="1" si="272"/>
        <v>#REF!</v>
      </c>
      <c r="AD87" t="e">
        <f t="shared" ca="1" si="272"/>
        <v>#REF!</v>
      </c>
      <c r="AE87" t="e">
        <f t="shared" ca="1" si="272"/>
        <v>#REF!</v>
      </c>
      <c r="AF87" t="e">
        <f t="shared" ca="1" si="272"/>
        <v>#REF!</v>
      </c>
      <c r="AG87" t="e">
        <f t="shared" ca="1" si="272"/>
        <v>#REF!</v>
      </c>
      <c r="AH87" t="e">
        <f t="shared" ca="1" si="272"/>
        <v>#REF!</v>
      </c>
      <c r="AI87" t="e">
        <f t="shared" ca="1" si="272"/>
        <v>#REF!</v>
      </c>
      <c r="AJ87" t="e">
        <f t="shared" ca="1" si="272"/>
        <v>#REF!</v>
      </c>
      <c r="AK87" t="e">
        <f t="shared" ca="1" si="272"/>
        <v>#REF!</v>
      </c>
      <c r="AL87" t="e">
        <f t="shared" ca="1" si="272"/>
        <v>#REF!</v>
      </c>
      <c r="AM87" t="e">
        <f t="shared" ca="1" si="272"/>
        <v>#REF!</v>
      </c>
      <c r="AN87" t="e">
        <f t="shared" ca="1" si="272"/>
        <v>#REF!</v>
      </c>
      <c r="AO87" t="e">
        <f t="shared" ca="1" si="272"/>
        <v>#REF!</v>
      </c>
      <c r="AP87" t="e">
        <f t="shared" ca="1" si="272"/>
        <v>#REF!</v>
      </c>
      <c r="AQ87" t="e">
        <f t="shared" ca="1" si="272"/>
        <v>#REF!</v>
      </c>
      <c r="AR87" t="e">
        <f t="shared" ca="1" si="272"/>
        <v>#REF!</v>
      </c>
      <c r="AS87" t="e">
        <f t="shared" ca="1" si="272"/>
        <v>#REF!</v>
      </c>
      <c r="AT87" t="e">
        <f t="shared" ca="1" si="272"/>
        <v>#REF!</v>
      </c>
      <c r="AU87" t="e">
        <f t="shared" ca="1" si="272"/>
        <v>#REF!</v>
      </c>
      <c r="AV87" t="e">
        <f t="shared" ca="1" si="272"/>
        <v>#REF!</v>
      </c>
      <c r="AW87" t="e">
        <f t="shared" ca="1" si="272"/>
        <v>#REF!</v>
      </c>
      <c r="AX87" t="e">
        <f t="shared" ca="1" si="272"/>
        <v>#REF!</v>
      </c>
      <c r="AY87" t="e">
        <f t="shared" ca="1" si="272"/>
        <v>#REF!</v>
      </c>
      <c r="AZ87" t="e">
        <f t="shared" ca="1" si="272"/>
        <v>#REF!</v>
      </c>
      <c r="BA87" t="e">
        <f t="shared" ca="1" si="272"/>
        <v>#REF!</v>
      </c>
    </row>
    <row r="88" spans="3:57" hidden="1" x14ac:dyDescent="0.35">
      <c r="C88" t="s">
        <v>33</v>
      </c>
      <c r="D88" t="e">
        <f ca="1">IF(-D85&lt;-10, -0.5 * POWER(D85, 2) - LN(D85) - 0.5 * LN(2 * PI()) + LN(1 - 1*POWER(1/D85, 2) + 3*POWER(1/D85, 4) - 15*POWER(1/D85, 6) + 105*POWER(1/D85, 8) - 945*POWER(1/D85, 10) + 10395*POWER(1/D85, 12) - 135135*POWER(1/D85, 14) + 2027025*POWER(1/D85, 16) - 34459425*POWER(1/D85, 18) + 654729075*POWER(1/D85, 20)), IF(-D85&lt;5, LN(ERFC(D85/SQRT(2))) - LN(2), -0.5 * (1 + ERF(D85/SQRT(2)))))</f>
        <v>#REF!</v>
      </c>
      <c r="E88" t="e">
        <f t="shared" ref="E88:BA88" ca="1" si="273">IF(-E85&lt;-10, -0.5 * POWER(E85, 2) - LN(E85) - 0.5 * LN(2 * PI()) + LN(1 - 1*POWER(1/E85, 2) + 3*POWER(1/E85, 4) - 15*POWER(1/E85, 6) + 105*POWER(1/E85, 8) - 945*POWER(1/E85, 10) + 10395*POWER(1/E85, 12) - 135135*POWER(1/E85, 14) + 2027025*POWER(1/E85, 16) - 34459425*POWER(1/E85, 18) + 654729075*POWER(1/E85, 20)), IF(-E85&lt;5, LN(ERFC(E85/SQRT(2))) - LN(2), -0.5 * (1 + ERF(E85/SQRT(2)))))</f>
        <v>#REF!</v>
      </c>
      <c r="F88" t="e">
        <f t="shared" ca="1" si="273"/>
        <v>#REF!</v>
      </c>
      <c r="G88" t="e">
        <f t="shared" ca="1" si="273"/>
        <v>#REF!</v>
      </c>
      <c r="H88" t="e">
        <f t="shared" ca="1" si="273"/>
        <v>#REF!</v>
      </c>
      <c r="I88" t="e">
        <f t="shared" ca="1" si="273"/>
        <v>#REF!</v>
      </c>
      <c r="J88" t="e">
        <f t="shared" ca="1" si="273"/>
        <v>#REF!</v>
      </c>
      <c r="K88" t="e">
        <f t="shared" ca="1" si="273"/>
        <v>#REF!</v>
      </c>
      <c r="L88" t="e">
        <f t="shared" ca="1" si="273"/>
        <v>#REF!</v>
      </c>
      <c r="M88" t="e">
        <f t="shared" ca="1" si="273"/>
        <v>#REF!</v>
      </c>
      <c r="N88" t="e">
        <f t="shared" ca="1" si="273"/>
        <v>#REF!</v>
      </c>
      <c r="O88" t="e">
        <f t="shared" ca="1" si="273"/>
        <v>#REF!</v>
      </c>
      <c r="P88" t="e">
        <f t="shared" ca="1" si="273"/>
        <v>#REF!</v>
      </c>
      <c r="Q88" t="e">
        <f t="shared" ca="1" si="273"/>
        <v>#REF!</v>
      </c>
      <c r="R88" t="e">
        <f t="shared" ca="1" si="273"/>
        <v>#REF!</v>
      </c>
      <c r="S88" t="e">
        <f t="shared" ca="1" si="273"/>
        <v>#REF!</v>
      </c>
      <c r="T88" t="e">
        <f t="shared" ca="1" si="273"/>
        <v>#REF!</v>
      </c>
      <c r="U88" t="e">
        <f t="shared" ca="1" si="273"/>
        <v>#REF!</v>
      </c>
      <c r="V88" t="e">
        <f t="shared" ca="1" si="273"/>
        <v>#REF!</v>
      </c>
      <c r="W88" t="e">
        <f t="shared" ca="1" si="273"/>
        <v>#REF!</v>
      </c>
      <c r="X88" t="e">
        <f t="shared" ca="1" si="273"/>
        <v>#REF!</v>
      </c>
      <c r="Y88" t="e">
        <f t="shared" ca="1" si="273"/>
        <v>#REF!</v>
      </c>
      <c r="Z88" t="e">
        <f t="shared" ca="1" si="273"/>
        <v>#REF!</v>
      </c>
      <c r="AA88" t="e">
        <f t="shared" ca="1" si="273"/>
        <v>#REF!</v>
      </c>
      <c r="AB88" t="e">
        <f t="shared" ca="1" si="273"/>
        <v>#REF!</v>
      </c>
      <c r="AC88" t="e">
        <f t="shared" ca="1" si="273"/>
        <v>#REF!</v>
      </c>
      <c r="AD88" t="e">
        <f t="shared" ca="1" si="273"/>
        <v>#REF!</v>
      </c>
      <c r="AE88" t="e">
        <f t="shared" ca="1" si="273"/>
        <v>#REF!</v>
      </c>
      <c r="AF88" t="e">
        <f t="shared" ca="1" si="273"/>
        <v>#REF!</v>
      </c>
      <c r="AG88" t="e">
        <f t="shared" ca="1" si="273"/>
        <v>#REF!</v>
      </c>
      <c r="AH88" t="e">
        <f t="shared" ca="1" si="273"/>
        <v>#REF!</v>
      </c>
      <c r="AI88" t="e">
        <f t="shared" ca="1" si="273"/>
        <v>#REF!</v>
      </c>
      <c r="AJ88" t="e">
        <f t="shared" ca="1" si="273"/>
        <v>#REF!</v>
      </c>
      <c r="AK88" t="e">
        <f t="shared" ca="1" si="273"/>
        <v>#REF!</v>
      </c>
      <c r="AL88" t="e">
        <f t="shared" ca="1" si="273"/>
        <v>#REF!</v>
      </c>
      <c r="AM88" t="e">
        <f t="shared" ca="1" si="273"/>
        <v>#REF!</v>
      </c>
      <c r="AN88" t="e">
        <f t="shared" ca="1" si="273"/>
        <v>#REF!</v>
      </c>
      <c r="AO88" t="e">
        <f t="shared" ca="1" si="273"/>
        <v>#REF!</v>
      </c>
      <c r="AP88" t="e">
        <f t="shared" ca="1" si="273"/>
        <v>#REF!</v>
      </c>
      <c r="AQ88" t="e">
        <f t="shared" ca="1" si="273"/>
        <v>#REF!</v>
      </c>
      <c r="AR88" t="e">
        <f t="shared" ca="1" si="273"/>
        <v>#REF!</v>
      </c>
      <c r="AS88" t="e">
        <f t="shared" ca="1" si="273"/>
        <v>#REF!</v>
      </c>
      <c r="AT88" t="e">
        <f t="shared" ca="1" si="273"/>
        <v>#REF!</v>
      </c>
      <c r="AU88" t="e">
        <f t="shared" ca="1" si="273"/>
        <v>#REF!</v>
      </c>
      <c r="AV88" t="e">
        <f t="shared" ca="1" si="273"/>
        <v>#REF!</v>
      </c>
      <c r="AW88" t="e">
        <f t="shared" ca="1" si="273"/>
        <v>#REF!</v>
      </c>
      <c r="AX88" t="e">
        <f t="shared" ca="1" si="273"/>
        <v>#REF!</v>
      </c>
      <c r="AY88" t="e">
        <f t="shared" ca="1" si="273"/>
        <v>#REF!</v>
      </c>
      <c r="AZ88" t="e">
        <f t="shared" ca="1" si="273"/>
        <v>#REF!</v>
      </c>
      <c r="BA88" t="e">
        <f t="shared" ca="1" si="273"/>
        <v>#REF!</v>
      </c>
    </row>
    <row r="89" spans="3:57" hidden="1" x14ac:dyDescent="0.35">
      <c r="C89" t="s">
        <v>34</v>
      </c>
      <c r="D89" t="e">
        <f ca="1">IF(D$44=1,EXP(D86-D87), -EXP(D86-D88))</f>
        <v>#N/A</v>
      </c>
      <c r="E89" t="e">
        <f t="shared" ref="E89" ca="1" si="274">IF(E$44=1,EXP(E86-E87), -EXP(E86-E88))</f>
        <v>#N/A</v>
      </c>
      <c r="F89" t="e">
        <f t="shared" ref="F89" ca="1" si="275">IF(F$44=1,EXP(F86-F87), -EXP(F86-F88))</f>
        <v>#N/A</v>
      </c>
      <c r="G89" t="e">
        <f t="shared" ref="G89" ca="1" si="276">IF(G$44=1,EXP(G86-G87), -EXP(G86-G88))</f>
        <v>#N/A</v>
      </c>
      <c r="H89" t="e">
        <f t="shared" ref="H89" ca="1" si="277">IF(H$44=1,EXP(H86-H87), -EXP(H86-H88))</f>
        <v>#N/A</v>
      </c>
      <c r="I89" t="e">
        <f t="shared" ref="I89" ca="1" si="278">IF(I$44=1,EXP(I86-I87), -EXP(I86-I88))</f>
        <v>#N/A</v>
      </c>
      <c r="J89" t="e">
        <f t="shared" ref="J89" ca="1" si="279">IF(J$44=1,EXP(J86-J87), -EXP(J86-J88))</f>
        <v>#N/A</v>
      </c>
      <c r="K89" t="e">
        <f t="shared" ref="K89" ca="1" si="280">IF(K$44=1,EXP(K86-K87), -EXP(K86-K88))</f>
        <v>#N/A</v>
      </c>
      <c r="L89" t="e">
        <f t="shared" ref="L89" ca="1" si="281">IF(L$44=1,EXP(L86-L87), -EXP(L86-L88))</f>
        <v>#N/A</v>
      </c>
      <c r="M89" t="e">
        <f t="shared" ref="M89" ca="1" si="282">IF(M$44=1,EXP(M86-M87), -EXP(M86-M88))</f>
        <v>#N/A</v>
      </c>
      <c r="N89" t="e">
        <f t="shared" ref="N89" ca="1" si="283">IF(N$44=1,EXP(N86-N87), -EXP(N86-N88))</f>
        <v>#N/A</v>
      </c>
      <c r="O89" t="e">
        <f t="shared" ref="O89" ca="1" si="284">IF(O$44=1,EXP(O86-O87), -EXP(O86-O88))</f>
        <v>#N/A</v>
      </c>
      <c r="P89" t="e">
        <f t="shared" ref="P89" ca="1" si="285">IF(P$44=1,EXP(P86-P87), -EXP(P86-P88))</f>
        <v>#N/A</v>
      </c>
      <c r="Q89" t="e">
        <f t="shared" ref="Q89" ca="1" si="286">IF(Q$44=1,EXP(Q86-Q87), -EXP(Q86-Q88))</f>
        <v>#N/A</v>
      </c>
      <c r="R89" t="e">
        <f t="shared" ref="R89" ca="1" si="287">IF(R$44=1,EXP(R86-R87), -EXP(R86-R88))</f>
        <v>#N/A</v>
      </c>
      <c r="S89" t="e">
        <f t="shared" ref="S89" ca="1" si="288">IF(S$44=1,EXP(S86-S87), -EXP(S86-S88))</f>
        <v>#N/A</v>
      </c>
      <c r="T89" t="e">
        <f t="shared" ref="T89" ca="1" si="289">IF(T$44=1,EXP(T86-T87), -EXP(T86-T88))</f>
        <v>#N/A</v>
      </c>
      <c r="U89" t="e">
        <f t="shared" ref="U89" ca="1" si="290">IF(U$44=1,EXP(U86-U87), -EXP(U86-U88))</f>
        <v>#N/A</v>
      </c>
      <c r="V89" t="e">
        <f t="shared" ref="V89" ca="1" si="291">IF(V$44=1,EXP(V86-V87), -EXP(V86-V88))</f>
        <v>#N/A</v>
      </c>
      <c r="W89" t="e">
        <f t="shared" ref="W89" ca="1" si="292">IF(W$44=1,EXP(W86-W87), -EXP(W86-W88))</f>
        <v>#N/A</v>
      </c>
      <c r="X89" t="e">
        <f t="shared" ref="X89" ca="1" si="293">IF(X$44=1,EXP(X86-X87), -EXP(X86-X88))</f>
        <v>#N/A</v>
      </c>
      <c r="Y89" t="e">
        <f t="shared" ref="Y89" ca="1" si="294">IF(Y$44=1,EXP(Y86-Y87), -EXP(Y86-Y88))</f>
        <v>#N/A</v>
      </c>
      <c r="Z89" t="e">
        <f t="shared" ref="Z89" ca="1" si="295">IF(Z$44=1,EXP(Z86-Z87), -EXP(Z86-Z88))</f>
        <v>#N/A</v>
      </c>
      <c r="AA89" t="e">
        <f t="shared" ref="AA89" ca="1" si="296">IF(AA$44=1,EXP(AA86-AA87), -EXP(AA86-AA88))</f>
        <v>#N/A</v>
      </c>
      <c r="AB89" t="e">
        <f t="shared" ref="AB89" ca="1" si="297">IF(AB$44=1,EXP(AB86-AB87), -EXP(AB86-AB88))</f>
        <v>#N/A</v>
      </c>
      <c r="AC89" t="e">
        <f t="shared" ref="AC89" ca="1" si="298">IF(AC$44=1,EXP(AC86-AC87), -EXP(AC86-AC88))</f>
        <v>#N/A</v>
      </c>
      <c r="AD89" t="e">
        <f t="shared" ref="AD89" ca="1" si="299">IF(AD$44=1,EXP(AD86-AD87), -EXP(AD86-AD88))</f>
        <v>#N/A</v>
      </c>
      <c r="AE89" t="e">
        <f t="shared" ref="AE89" ca="1" si="300">IF(AE$44=1,EXP(AE86-AE87), -EXP(AE86-AE88))</f>
        <v>#N/A</v>
      </c>
      <c r="AF89" t="e">
        <f t="shared" ref="AF89" ca="1" si="301">IF(AF$44=1,EXP(AF86-AF87), -EXP(AF86-AF88))</f>
        <v>#N/A</v>
      </c>
      <c r="AG89" t="e">
        <f t="shared" ref="AG89" ca="1" si="302">IF(AG$44=1,EXP(AG86-AG87), -EXP(AG86-AG88))</f>
        <v>#N/A</v>
      </c>
      <c r="AH89" t="e">
        <f t="shared" ref="AH89" ca="1" si="303">IF(AH$44=1,EXP(AH86-AH87), -EXP(AH86-AH88))</f>
        <v>#N/A</v>
      </c>
      <c r="AI89" t="e">
        <f t="shared" ref="AI89" ca="1" si="304">IF(AI$44=1,EXP(AI86-AI87), -EXP(AI86-AI88))</f>
        <v>#N/A</v>
      </c>
      <c r="AJ89" t="e">
        <f t="shared" ref="AJ89" ca="1" si="305">IF(AJ$44=1,EXP(AJ86-AJ87), -EXP(AJ86-AJ88))</f>
        <v>#N/A</v>
      </c>
      <c r="AK89" t="e">
        <f t="shared" ref="AK89" ca="1" si="306">IF(AK$44=1,EXP(AK86-AK87), -EXP(AK86-AK88))</f>
        <v>#N/A</v>
      </c>
      <c r="AL89" t="e">
        <f t="shared" ref="AL89" ca="1" si="307">IF(AL$44=1,EXP(AL86-AL87), -EXP(AL86-AL88))</f>
        <v>#N/A</v>
      </c>
      <c r="AM89" t="e">
        <f t="shared" ref="AM89" ca="1" si="308">IF(AM$44=1,EXP(AM86-AM87), -EXP(AM86-AM88))</f>
        <v>#N/A</v>
      </c>
      <c r="AN89" t="e">
        <f t="shared" ref="AN89" ca="1" si="309">IF(AN$44=1,EXP(AN86-AN87), -EXP(AN86-AN88))</f>
        <v>#N/A</v>
      </c>
      <c r="AO89" t="e">
        <f t="shared" ref="AO89" ca="1" si="310">IF(AO$44=1,EXP(AO86-AO87), -EXP(AO86-AO88))</f>
        <v>#N/A</v>
      </c>
      <c r="AP89" t="e">
        <f t="shared" ref="AP89" ca="1" si="311">IF(AP$44=1,EXP(AP86-AP87), -EXP(AP86-AP88))</f>
        <v>#N/A</v>
      </c>
      <c r="AQ89" t="e">
        <f t="shared" ref="AQ89" ca="1" si="312">IF(AQ$44=1,EXP(AQ86-AQ87), -EXP(AQ86-AQ88))</f>
        <v>#N/A</v>
      </c>
      <c r="AR89" t="e">
        <f t="shared" ref="AR89" ca="1" si="313">IF(AR$44=1,EXP(AR86-AR87), -EXP(AR86-AR88))</f>
        <v>#N/A</v>
      </c>
      <c r="AS89" t="e">
        <f t="shared" ref="AS89" ca="1" si="314">IF(AS$44=1,EXP(AS86-AS87), -EXP(AS86-AS88))</f>
        <v>#N/A</v>
      </c>
      <c r="AT89" t="e">
        <f t="shared" ref="AT89" ca="1" si="315">IF(AT$44=1,EXP(AT86-AT87), -EXP(AT86-AT88))</f>
        <v>#N/A</v>
      </c>
      <c r="AU89" t="e">
        <f t="shared" ref="AU89" ca="1" si="316">IF(AU$44=1,EXP(AU86-AU87), -EXP(AU86-AU88))</f>
        <v>#N/A</v>
      </c>
      <c r="AV89" t="e">
        <f t="shared" ref="AV89" ca="1" si="317">IF(AV$44=1,EXP(AV86-AV87), -EXP(AV86-AV88))</f>
        <v>#N/A</v>
      </c>
      <c r="AW89" t="e">
        <f t="shared" ref="AW89" ca="1" si="318">IF(AW$44=1,EXP(AW86-AW87), -EXP(AW86-AW88))</f>
        <v>#N/A</v>
      </c>
      <c r="AX89" t="e">
        <f t="shared" ref="AX89" ca="1" si="319">IF(AX$44=1,EXP(AX86-AX87), -EXP(AX86-AX88))</f>
        <v>#N/A</v>
      </c>
      <c r="AY89" t="e">
        <f t="shared" ref="AY89" ca="1" si="320">IF(AY$44=1,EXP(AY86-AY87), -EXP(AY86-AY88))</f>
        <v>#N/A</v>
      </c>
      <c r="AZ89" t="e">
        <f t="shared" ref="AZ89" ca="1" si="321">IF(AZ$44=1,EXP(AZ86-AZ87), -EXP(AZ86-AZ88))</f>
        <v>#N/A</v>
      </c>
      <c r="BA89" t="e">
        <f t="shared" ref="BA89" ca="1" si="322">IF(BA$44=1,EXP(BA86-BA87), -EXP(BA86-BA88))</f>
        <v>#N/A</v>
      </c>
      <c r="BC89" t="e">
        <f ca="1">SUM(OFFSET(D89, 0, 0, 1, $B$44)) / $B$44</f>
        <v>#REF!</v>
      </c>
    </row>
    <row r="90" spans="3:57" hidden="1" x14ac:dyDescent="0.35">
      <c r="C90" t="s">
        <v>35</v>
      </c>
      <c r="D90" t="e">
        <f ca="1">IF(D$44=1,EXP(D86-D87)*D$42, -EXP(D86-D88)*D$42)</f>
        <v>#N/A</v>
      </c>
      <c r="E90" t="e">
        <f t="shared" ref="E90:BA90" ca="1" si="323">IF(E$44=1,EXP(E86-E87)*E$42, -EXP(E86-E88)*E$42)</f>
        <v>#N/A</v>
      </c>
      <c r="F90" t="e">
        <f t="shared" ca="1" si="323"/>
        <v>#N/A</v>
      </c>
      <c r="G90" t="e">
        <f t="shared" ca="1" si="323"/>
        <v>#N/A</v>
      </c>
      <c r="H90" t="e">
        <f t="shared" ca="1" si="323"/>
        <v>#N/A</v>
      </c>
      <c r="I90" t="e">
        <f t="shared" ca="1" si="323"/>
        <v>#N/A</v>
      </c>
      <c r="J90" t="e">
        <f t="shared" ca="1" si="323"/>
        <v>#N/A</v>
      </c>
      <c r="K90" t="e">
        <f t="shared" ca="1" si="323"/>
        <v>#N/A</v>
      </c>
      <c r="L90" t="e">
        <f t="shared" ca="1" si="323"/>
        <v>#N/A</v>
      </c>
      <c r="M90" t="e">
        <f t="shared" ca="1" si="323"/>
        <v>#N/A</v>
      </c>
      <c r="N90" t="e">
        <f t="shared" ca="1" si="323"/>
        <v>#N/A</v>
      </c>
      <c r="O90" t="e">
        <f t="shared" ca="1" si="323"/>
        <v>#N/A</v>
      </c>
      <c r="P90" t="e">
        <f t="shared" ca="1" si="323"/>
        <v>#N/A</v>
      </c>
      <c r="Q90" t="e">
        <f t="shared" ca="1" si="323"/>
        <v>#N/A</v>
      </c>
      <c r="R90" t="e">
        <f t="shared" ca="1" si="323"/>
        <v>#N/A</v>
      </c>
      <c r="S90" t="e">
        <f t="shared" ca="1" si="323"/>
        <v>#N/A</v>
      </c>
      <c r="T90" t="e">
        <f t="shared" ca="1" si="323"/>
        <v>#N/A</v>
      </c>
      <c r="U90" t="e">
        <f t="shared" ca="1" si="323"/>
        <v>#N/A</v>
      </c>
      <c r="V90" t="e">
        <f t="shared" ca="1" si="323"/>
        <v>#N/A</v>
      </c>
      <c r="W90" t="e">
        <f t="shared" ca="1" si="323"/>
        <v>#N/A</v>
      </c>
      <c r="X90" t="e">
        <f t="shared" ca="1" si="323"/>
        <v>#N/A</v>
      </c>
      <c r="Y90" t="e">
        <f t="shared" ca="1" si="323"/>
        <v>#N/A</v>
      </c>
      <c r="Z90" t="e">
        <f t="shared" ca="1" si="323"/>
        <v>#N/A</v>
      </c>
      <c r="AA90" t="e">
        <f t="shared" ca="1" si="323"/>
        <v>#N/A</v>
      </c>
      <c r="AB90" t="e">
        <f t="shared" ca="1" si="323"/>
        <v>#N/A</v>
      </c>
      <c r="AC90" t="e">
        <f t="shared" ca="1" si="323"/>
        <v>#N/A</v>
      </c>
      <c r="AD90" t="e">
        <f t="shared" ca="1" si="323"/>
        <v>#N/A</v>
      </c>
      <c r="AE90" t="e">
        <f t="shared" ca="1" si="323"/>
        <v>#N/A</v>
      </c>
      <c r="AF90" t="e">
        <f t="shared" ca="1" si="323"/>
        <v>#N/A</v>
      </c>
      <c r="AG90" t="e">
        <f t="shared" ca="1" si="323"/>
        <v>#N/A</v>
      </c>
      <c r="AH90" t="e">
        <f t="shared" ca="1" si="323"/>
        <v>#N/A</v>
      </c>
      <c r="AI90" t="e">
        <f t="shared" ca="1" si="323"/>
        <v>#N/A</v>
      </c>
      <c r="AJ90" t="e">
        <f t="shared" ca="1" si="323"/>
        <v>#N/A</v>
      </c>
      <c r="AK90" t="e">
        <f t="shared" ca="1" si="323"/>
        <v>#N/A</v>
      </c>
      <c r="AL90" t="e">
        <f t="shared" ca="1" si="323"/>
        <v>#N/A</v>
      </c>
      <c r="AM90" t="e">
        <f t="shared" ca="1" si="323"/>
        <v>#N/A</v>
      </c>
      <c r="AN90" t="e">
        <f t="shared" ca="1" si="323"/>
        <v>#N/A</v>
      </c>
      <c r="AO90" t="e">
        <f t="shared" ca="1" si="323"/>
        <v>#N/A</v>
      </c>
      <c r="AP90" t="e">
        <f t="shared" ca="1" si="323"/>
        <v>#N/A</v>
      </c>
      <c r="AQ90" t="e">
        <f t="shared" ca="1" si="323"/>
        <v>#N/A</v>
      </c>
      <c r="AR90" t="e">
        <f t="shared" ca="1" si="323"/>
        <v>#N/A</v>
      </c>
      <c r="AS90" t="e">
        <f t="shared" ca="1" si="323"/>
        <v>#N/A</v>
      </c>
      <c r="AT90" t="e">
        <f t="shared" ca="1" si="323"/>
        <v>#N/A</v>
      </c>
      <c r="AU90" t="e">
        <f t="shared" ca="1" si="323"/>
        <v>#N/A</v>
      </c>
      <c r="AV90" t="e">
        <f t="shared" ca="1" si="323"/>
        <v>#N/A</v>
      </c>
      <c r="AW90" t="e">
        <f t="shared" ca="1" si="323"/>
        <v>#N/A</v>
      </c>
      <c r="AX90" t="e">
        <f t="shared" ca="1" si="323"/>
        <v>#N/A</v>
      </c>
      <c r="AY90" t="e">
        <f t="shared" ca="1" si="323"/>
        <v>#N/A</v>
      </c>
      <c r="AZ90" t="e">
        <f t="shared" ca="1" si="323"/>
        <v>#N/A</v>
      </c>
      <c r="BA90" t="e">
        <f t="shared" ca="1" si="323"/>
        <v>#N/A</v>
      </c>
      <c r="BC90" t="e">
        <f ca="1">SUM(OFFSET(D90, 0, 0, 1, $B$44)) / $B$44</f>
        <v>#REF!</v>
      </c>
    </row>
    <row r="91" spans="3:57" hidden="1" x14ac:dyDescent="0.35">
      <c r="C91" t="s">
        <v>36</v>
      </c>
      <c r="D91" t="e">
        <f ca="1">IF(D$44=1, -(D85 * EXP(D86 - D87) + POWER(EXP(D86 - D87), 2)), D85 * EXP(D86 - D88) - POWER(EXP(D86 - D88), 2))</f>
        <v>#N/A</v>
      </c>
      <c r="E91" t="e">
        <f t="shared" ref="E91:BA91" ca="1" si="324">IF(E$44=1, -(E85 * EXP(E86 - E87) + POWER(EXP(E86 - E87), 2)), E85 * EXP(E86 - E88) - POWER(EXP(E86 - E88), 2))</f>
        <v>#N/A</v>
      </c>
      <c r="F91" t="e">
        <f t="shared" ca="1" si="324"/>
        <v>#N/A</v>
      </c>
      <c r="G91" t="e">
        <f t="shared" ca="1" si="324"/>
        <v>#N/A</v>
      </c>
      <c r="H91" t="e">
        <f t="shared" ca="1" si="324"/>
        <v>#N/A</v>
      </c>
      <c r="I91" t="e">
        <f t="shared" ca="1" si="324"/>
        <v>#N/A</v>
      </c>
      <c r="J91" t="e">
        <f t="shared" ca="1" si="324"/>
        <v>#N/A</v>
      </c>
      <c r="K91" t="e">
        <f t="shared" ca="1" si="324"/>
        <v>#N/A</v>
      </c>
      <c r="L91" t="e">
        <f t="shared" ca="1" si="324"/>
        <v>#N/A</v>
      </c>
      <c r="M91" t="e">
        <f t="shared" ca="1" si="324"/>
        <v>#N/A</v>
      </c>
      <c r="N91" t="e">
        <f t="shared" ca="1" si="324"/>
        <v>#N/A</v>
      </c>
      <c r="O91" t="e">
        <f t="shared" ca="1" si="324"/>
        <v>#N/A</v>
      </c>
      <c r="P91" t="e">
        <f t="shared" ca="1" si="324"/>
        <v>#N/A</v>
      </c>
      <c r="Q91" t="e">
        <f t="shared" ca="1" si="324"/>
        <v>#N/A</v>
      </c>
      <c r="R91" t="e">
        <f t="shared" ca="1" si="324"/>
        <v>#N/A</v>
      </c>
      <c r="S91" t="e">
        <f t="shared" ca="1" si="324"/>
        <v>#N/A</v>
      </c>
      <c r="T91" t="e">
        <f t="shared" ca="1" si="324"/>
        <v>#N/A</v>
      </c>
      <c r="U91" t="e">
        <f t="shared" ca="1" si="324"/>
        <v>#N/A</v>
      </c>
      <c r="V91" t="e">
        <f t="shared" ca="1" si="324"/>
        <v>#N/A</v>
      </c>
      <c r="W91" t="e">
        <f t="shared" ca="1" si="324"/>
        <v>#N/A</v>
      </c>
      <c r="X91" t="e">
        <f t="shared" ca="1" si="324"/>
        <v>#N/A</v>
      </c>
      <c r="Y91" t="e">
        <f t="shared" ca="1" si="324"/>
        <v>#N/A</v>
      </c>
      <c r="Z91" t="e">
        <f t="shared" ca="1" si="324"/>
        <v>#N/A</v>
      </c>
      <c r="AA91" t="e">
        <f t="shared" ca="1" si="324"/>
        <v>#N/A</v>
      </c>
      <c r="AB91" t="e">
        <f t="shared" ca="1" si="324"/>
        <v>#N/A</v>
      </c>
      <c r="AC91" t="e">
        <f t="shared" ca="1" si="324"/>
        <v>#N/A</v>
      </c>
      <c r="AD91" t="e">
        <f t="shared" ca="1" si="324"/>
        <v>#N/A</v>
      </c>
      <c r="AE91" t="e">
        <f t="shared" ca="1" si="324"/>
        <v>#N/A</v>
      </c>
      <c r="AF91" t="e">
        <f t="shared" ca="1" si="324"/>
        <v>#N/A</v>
      </c>
      <c r="AG91" t="e">
        <f t="shared" ca="1" si="324"/>
        <v>#N/A</v>
      </c>
      <c r="AH91" t="e">
        <f t="shared" ca="1" si="324"/>
        <v>#N/A</v>
      </c>
      <c r="AI91" t="e">
        <f t="shared" ca="1" si="324"/>
        <v>#N/A</v>
      </c>
      <c r="AJ91" t="e">
        <f t="shared" ca="1" si="324"/>
        <v>#N/A</v>
      </c>
      <c r="AK91" t="e">
        <f t="shared" ca="1" si="324"/>
        <v>#N/A</v>
      </c>
      <c r="AL91" t="e">
        <f t="shared" ca="1" si="324"/>
        <v>#N/A</v>
      </c>
      <c r="AM91" t="e">
        <f t="shared" ca="1" si="324"/>
        <v>#N/A</v>
      </c>
      <c r="AN91" t="e">
        <f t="shared" ca="1" si="324"/>
        <v>#N/A</v>
      </c>
      <c r="AO91" t="e">
        <f t="shared" ca="1" si="324"/>
        <v>#N/A</v>
      </c>
      <c r="AP91" t="e">
        <f t="shared" ca="1" si="324"/>
        <v>#N/A</v>
      </c>
      <c r="AQ91" t="e">
        <f t="shared" ca="1" si="324"/>
        <v>#N/A</v>
      </c>
      <c r="AR91" t="e">
        <f t="shared" ca="1" si="324"/>
        <v>#N/A</v>
      </c>
      <c r="AS91" t="e">
        <f t="shared" ca="1" si="324"/>
        <v>#N/A</v>
      </c>
      <c r="AT91" t="e">
        <f t="shared" ca="1" si="324"/>
        <v>#N/A</v>
      </c>
      <c r="AU91" t="e">
        <f t="shared" ca="1" si="324"/>
        <v>#N/A</v>
      </c>
      <c r="AV91" t="e">
        <f t="shared" ca="1" si="324"/>
        <v>#N/A</v>
      </c>
      <c r="AW91" t="e">
        <f t="shared" ca="1" si="324"/>
        <v>#N/A</v>
      </c>
      <c r="AX91" t="e">
        <f t="shared" ca="1" si="324"/>
        <v>#N/A</v>
      </c>
      <c r="AY91" t="e">
        <f t="shared" ca="1" si="324"/>
        <v>#N/A</v>
      </c>
      <c r="AZ91" t="e">
        <f t="shared" ca="1" si="324"/>
        <v>#N/A</v>
      </c>
      <c r="BA91" t="e">
        <f t="shared" ca="1" si="324"/>
        <v>#N/A</v>
      </c>
      <c r="BC91" t="e">
        <f ca="1">SUM(OFFSET(D91, 0, 0, 1, $B$44)) / $B$44 + 0.0000000001</f>
        <v>#REF!</v>
      </c>
    </row>
    <row r="92" spans="3:57" hidden="1" x14ac:dyDescent="0.35">
      <c r="C92" t="s">
        <v>37</v>
      </c>
      <c r="D92" t="e">
        <f ca="1">D91*D$42</f>
        <v>#N/A</v>
      </c>
      <c r="E92" t="e">
        <f t="shared" ref="E92:BA92" ca="1" si="325">E91*E$42</f>
        <v>#N/A</v>
      </c>
      <c r="F92" t="e">
        <f t="shared" ca="1" si="325"/>
        <v>#N/A</v>
      </c>
      <c r="G92" t="e">
        <f t="shared" ca="1" si="325"/>
        <v>#N/A</v>
      </c>
      <c r="H92" t="e">
        <f t="shared" ca="1" si="325"/>
        <v>#N/A</v>
      </c>
      <c r="I92" t="e">
        <f t="shared" ca="1" si="325"/>
        <v>#N/A</v>
      </c>
      <c r="J92" t="e">
        <f t="shared" ca="1" si="325"/>
        <v>#N/A</v>
      </c>
      <c r="K92" t="e">
        <f t="shared" ca="1" si="325"/>
        <v>#N/A</v>
      </c>
      <c r="L92" t="e">
        <f t="shared" ca="1" si="325"/>
        <v>#N/A</v>
      </c>
      <c r="M92" t="e">
        <f t="shared" ca="1" si="325"/>
        <v>#N/A</v>
      </c>
      <c r="N92" t="e">
        <f t="shared" ca="1" si="325"/>
        <v>#N/A</v>
      </c>
      <c r="O92" t="e">
        <f t="shared" ca="1" si="325"/>
        <v>#N/A</v>
      </c>
      <c r="P92" t="e">
        <f t="shared" ca="1" si="325"/>
        <v>#N/A</v>
      </c>
      <c r="Q92" t="e">
        <f t="shared" ca="1" si="325"/>
        <v>#N/A</v>
      </c>
      <c r="R92" t="e">
        <f t="shared" ca="1" si="325"/>
        <v>#N/A</v>
      </c>
      <c r="S92" t="e">
        <f t="shared" ca="1" si="325"/>
        <v>#N/A</v>
      </c>
      <c r="T92" t="e">
        <f t="shared" ca="1" si="325"/>
        <v>#N/A</v>
      </c>
      <c r="U92" t="e">
        <f t="shared" ca="1" si="325"/>
        <v>#N/A</v>
      </c>
      <c r="V92" t="e">
        <f t="shared" ca="1" si="325"/>
        <v>#N/A</v>
      </c>
      <c r="W92" t="e">
        <f t="shared" ca="1" si="325"/>
        <v>#N/A</v>
      </c>
      <c r="X92" t="e">
        <f t="shared" ca="1" si="325"/>
        <v>#N/A</v>
      </c>
      <c r="Y92" t="e">
        <f t="shared" ca="1" si="325"/>
        <v>#N/A</v>
      </c>
      <c r="Z92" t="e">
        <f t="shared" ca="1" si="325"/>
        <v>#N/A</v>
      </c>
      <c r="AA92" t="e">
        <f t="shared" ca="1" si="325"/>
        <v>#N/A</v>
      </c>
      <c r="AB92" t="e">
        <f t="shared" ca="1" si="325"/>
        <v>#N/A</v>
      </c>
      <c r="AC92" t="e">
        <f t="shared" ca="1" si="325"/>
        <v>#N/A</v>
      </c>
      <c r="AD92" t="e">
        <f t="shared" ca="1" si="325"/>
        <v>#N/A</v>
      </c>
      <c r="AE92" t="e">
        <f t="shared" ca="1" si="325"/>
        <v>#N/A</v>
      </c>
      <c r="AF92" t="e">
        <f t="shared" ca="1" si="325"/>
        <v>#N/A</v>
      </c>
      <c r="AG92" t="e">
        <f t="shared" ca="1" si="325"/>
        <v>#N/A</v>
      </c>
      <c r="AH92" t="e">
        <f t="shared" ca="1" si="325"/>
        <v>#N/A</v>
      </c>
      <c r="AI92" t="e">
        <f t="shared" ca="1" si="325"/>
        <v>#N/A</v>
      </c>
      <c r="AJ92" t="e">
        <f t="shared" ca="1" si="325"/>
        <v>#N/A</v>
      </c>
      <c r="AK92" t="e">
        <f t="shared" ca="1" si="325"/>
        <v>#N/A</v>
      </c>
      <c r="AL92" t="e">
        <f t="shared" ca="1" si="325"/>
        <v>#N/A</v>
      </c>
      <c r="AM92" t="e">
        <f t="shared" ca="1" si="325"/>
        <v>#N/A</v>
      </c>
      <c r="AN92" t="e">
        <f t="shared" ca="1" si="325"/>
        <v>#N/A</v>
      </c>
      <c r="AO92" t="e">
        <f t="shared" ca="1" si="325"/>
        <v>#N/A</v>
      </c>
      <c r="AP92" t="e">
        <f t="shared" ca="1" si="325"/>
        <v>#N/A</v>
      </c>
      <c r="AQ92" t="e">
        <f t="shared" ca="1" si="325"/>
        <v>#N/A</v>
      </c>
      <c r="AR92" t="e">
        <f t="shared" ca="1" si="325"/>
        <v>#N/A</v>
      </c>
      <c r="AS92" t="e">
        <f t="shared" ca="1" si="325"/>
        <v>#N/A</v>
      </c>
      <c r="AT92" t="e">
        <f t="shared" ca="1" si="325"/>
        <v>#N/A</v>
      </c>
      <c r="AU92" t="e">
        <f t="shared" ca="1" si="325"/>
        <v>#N/A</v>
      </c>
      <c r="AV92" t="e">
        <f t="shared" ca="1" si="325"/>
        <v>#N/A</v>
      </c>
      <c r="AW92" t="e">
        <f t="shared" ca="1" si="325"/>
        <v>#N/A</v>
      </c>
      <c r="AX92" t="e">
        <f t="shared" ca="1" si="325"/>
        <v>#N/A</v>
      </c>
      <c r="AY92" t="e">
        <f t="shared" ca="1" si="325"/>
        <v>#N/A</v>
      </c>
      <c r="AZ92" t="e">
        <f t="shared" ca="1" si="325"/>
        <v>#N/A</v>
      </c>
      <c r="BA92" t="e">
        <f t="shared" ca="1" si="325"/>
        <v>#N/A</v>
      </c>
      <c r="BC92" t="e">
        <f ca="1">SUM(OFFSET(D92, 0, 0, 1, $B$44))  / $B$44</f>
        <v>#REF!</v>
      </c>
      <c r="BE92" t="e">
        <f ca="1">BC91*BC93 - BC92*BC92</f>
        <v>#REF!</v>
      </c>
    </row>
    <row r="93" spans="3:57" hidden="1" x14ac:dyDescent="0.35">
      <c r="C93" t="s">
        <v>38</v>
      </c>
      <c r="D93" t="e">
        <f ca="1">D92*D$42</f>
        <v>#N/A</v>
      </c>
      <c r="E93" t="e">
        <f t="shared" ref="E93:BA93" ca="1" si="326">E92*E$42</f>
        <v>#N/A</v>
      </c>
      <c r="F93" t="e">
        <f t="shared" ca="1" si="326"/>
        <v>#N/A</v>
      </c>
      <c r="G93" t="e">
        <f t="shared" ca="1" si="326"/>
        <v>#N/A</v>
      </c>
      <c r="H93" t="e">
        <f t="shared" ca="1" si="326"/>
        <v>#N/A</v>
      </c>
      <c r="I93" t="e">
        <f t="shared" ca="1" si="326"/>
        <v>#N/A</v>
      </c>
      <c r="J93" t="e">
        <f t="shared" ca="1" si="326"/>
        <v>#N/A</v>
      </c>
      <c r="K93" t="e">
        <f t="shared" ca="1" si="326"/>
        <v>#N/A</v>
      </c>
      <c r="L93" t="e">
        <f t="shared" ca="1" si="326"/>
        <v>#N/A</v>
      </c>
      <c r="M93" t="e">
        <f t="shared" ca="1" si="326"/>
        <v>#N/A</v>
      </c>
      <c r="N93" t="e">
        <f t="shared" ca="1" si="326"/>
        <v>#N/A</v>
      </c>
      <c r="O93" t="e">
        <f t="shared" ca="1" si="326"/>
        <v>#N/A</v>
      </c>
      <c r="P93" t="e">
        <f t="shared" ca="1" si="326"/>
        <v>#N/A</v>
      </c>
      <c r="Q93" t="e">
        <f t="shared" ca="1" si="326"/>
        <v>#N/A</v>
      </c>
      <c r="R93" t="e">
        <f t="shared" ca="1" si="326"/>
        <v>#N/A</v>
      </c>
      <c r="S93" t="e">
        <f t="shared" ca="1" si="326"/>
        <v>#N/A</v>
      </c>
      <c r="T93" t="e">
        <f t="shared" ca="1" si="326"/>
        <v>#N/A</v>
      </c>
      <c r="U93" t="e">
        <f t="shared" ca="1" si="326"/>
        <v>#N/A</v>
      </c>
      <c r="V93" t="e">
        <f t="shared" ca="1" si="326"/>
        <v>#N/A</v>
      </c>
      <c r="W93" t="e">
        <f t="shared" ca="1" si="326"/>
        <v>#N/A</v>
      </c>
      <c r="X93" t="e">
        <f t="shared" ca="1" si="326"/>
        <v>#N/A</v>
      </c>
      <c r="Y93" t="e">
        <f t="shared" ca="1" si="326"/>
        <v>#N/A</v>
      </c>
      <c r="Z93" t="e">
        <f t="shared" ca="1" si="326"/>
        <v>#N/A</v>
      </c>
      <c r="AA93" t="e">
        <f t="shared" ca="1" si="326"/>
        <v>#N/A</v>
      </c>
      <c r="AB93" t="e">
        <f t="shared" ca="1" si="326"/>
        <v>#N/A</v>
      </c>
      <c r="AC93" t="e">
        <f t="shared" ca="1" si="326"/>
        <v>#N/A</v>
      </c>
      <c r="AD93" t="e">
        <f t="shared" ca="1" si="326"/>
        <v>#N/A</v>
      </c>
      <c r="AE93" t="e">
        <f t="shared" ca="1" si="326"/>
        <v>#N/A</v>
      </c>
      <c r="AF93" t="e">
        <f t="shared" ca="1" si="326"/>
        <v>#N/A</v>
      </c>
      <c r="AG93" t="e">
        <f t="shared" ca="1" si="326"/>
        <v>#N/A</v>
      </c>
      <c r="AH93" t="e">
        <f t="shared" ca="1" si="326"/>
        <v>#N/A</v>
      </c>
      <c r="AI93" t="e">
        <f t="shared" ca="1" si="326"/>
        <v>#N/A</v>
      </c>
      <c r="AJ93" t="e">
        <f t="shared" ca="1" si="326"/>
        <v>#N/A</v>
      </c>
      <c r="AK93" t="e">
        <f t="shared" ca="1" si="326"/>
        <v>#N/A</v>
      </c>
      <c r="AL93" t="e">
        <f t="shared" ca="1" si="326"/>
        <v>#N/A</v>
      </c>
      <c r="AM93" t="e">
        <f t="shared" ca="1" si="326"/>
        <v>#N/A</v>
      </c>
      <c r="AN93" t="e">
        <f t="shared" ca="1" si="326"/>
        <v>#N/A</v>
      </c>
      <c r="AO93" t="e">
        <f t="shared" ca="1" si="326"/>
        <v>#N/A</v>
      </c>
      <c r="AP93" t="e">
        <f t="shared" ca="1" si="326"/>
        <v>#N/A</v>
      </c>
      <c r="AQ93" t="e">
        <f t="shared" ca="1" si="326"/>
        <v>#N/A</v>
      </c>
      <c r="AR93" t="e">
        <f t="shared" ca="1" si="326"/>
        <v>#N/A</v>
      </c>
      <c r="AS93" t="e">
        <f t="shared" ca="1" si="326"/>
        <v>#N/A</v>
      </c>
      <c r="AT93" t="e">
        <f t="shared" ca="1" si="326"/>
        <v>#N/A</v>
      </c>
      <c r="AU93" t="e">
        <f t="shared" ca="1" si="326"/>
        <v>#N/A</v>
      </c>
      <c r="AV93" t="e">
        <f t="shared" ca="1" si="326"/>
        <v>#N/A</v>
      </c>
      <c r="AW93" t="e">
        <f t="shared" ca="1" si="326"/>
        <v>#N/A</v>
      </c>
      <c r="AX93" t="e">
        <f t="shared" ca="1" si="326"/>
        <v>#N/A</v>
      </c>
      <c r="AY93" t="e">
        <f t="shared" ca="1" si="326"/>
        <v>#N/A</v>
      </c>
      <c r="AZ93" t="e">
        <f t="shared" ca="1" si="326"/>
        <v>#N/A</v>
      </c>
      <c r="BA93" t="e">
        <f t="shared" ca="1" si="326"/>
        <v>#N/A</v>
      </c>
      <c r="BC93" t="e">
        <f ca="1">SUM(OFFSET(D93, 0, 0, 1, $B$44)) / $B$44 + 0.0000000001</f>
        <v>#REF!</v>
      </c>
    </row>
    <row r="94" spans="3:57" hidden="1" x14ac:dyDescent="0.35"/>
    <row r="95" spans="3:57" hidden="1" x14ac:dyDescent="0.35">
      <c r="C95" t="s">
        <v>29</v>
      </c>
      <c r="D95" t="s">
        <v>13</v>
      </c>
      <c r="E95" t="s">
        <v>14</v>
      </c>
    </row>
    <row r="96" spans="3:57" hidden="1" x14ac:dyDescent="0.35">
      <c r="C96">
        <v>5</v>
      </c>
      <c r="D96" t="e">
        <f ca="1">D84 - (BC93*BC89 - BC92*BC90) / BE92</f>
        <v>#REF!</v>
      </c>
      <c r="E96" t="e">
        <f ca="1">E84 - (BC91*BC90 - BC92*BC89) / BE92</f>
        <v>#REF!</v>
      </c>
    </row>
    <row r="97" spans="3:57" hidden="1" x14ac:dyDescent="0.35">
      <c r="C97" s="11" t="s">
        <v>39</v>
      </c>
      <c r="D97" t="e">
        <f ca="1">$D96 + $E96*D$42</f>
        <v>#REF!</v>
      </c>
      <c r="E97" t="e">
        <f t="shared" ref="E97:J97" ca="1" si="327">$D96 + $E96*E$42</f>
        <v>#REF!</v>
      </c>
      <c r="F97" t="e">
        <f t="shared" ca="1" si="327"/>
        <v>#REF!</v>
      </c>
      <c r="G97" t="e">
        <f t="shared" ca="1" si="327"/>
        <v>#REF!</v>
      </c>
      <c r="H97" t="e">
        <f t="shared" ca="1" si="327"/>
        <v>#REF!</v>
      </c>
      <c r="I97" t="e">
        <f t="shared" ca="1" si="327"/>
        <v>#REF!</v>
      </c>
      <c r="J97" t="e">
        <f t="shared" ca="1" si="327"/>
        <v>#REF!</v>
      </c>
      <c r="K97" t="e">
        <f ca="1">$D96 + $E96*K$42</f>
        <v>#REF!</v>
      </c>
      <c r="L97" t="e">
        <f t="shared" ref="L97:AI97" ca="1" si="328">$D96 + $E96*L$42</f>
        <v>#REF!</v>
      </c>
      <c r="M97" t="e">
        <f t="shared" ca="1" si="328"/>
        <v>#REF!</v>
      </c>
      <c r="N97" t="e">
        <f t="shared" ca="1" si="328"/>
        <v>#REF!</v>
      </c>
      <c r="O97" t="e">
        <f t="shared" ca="1" si="328"/>
        <v>#REF!</v>
      </c>
      <c r="P97" t="e">
        <f t="shared" ca="1" si="328"/>
        <v>#REF!</v>
      </c>
      <c r="Q97" t="e">
        <f t="shared" ca="1" si="328"/>
        <v>#REF!</v>
      </c>
      <c r="R97" t="e">
        <f t="shared" ca="1" si="328"/>
        <v>#REF!</v>
      </c>
      <c r="S97" t="e">
        <f t="shared" ca="1" si="328"/>
        <v>#REF!</v>
      </c>
      <c r="T97" t="e">
        <f t="shared" ca="1" si="328"/>
        <v>#REF!</v>
      </c>
      <c r="U97" t="e">
        <f t="shared" ca="1" si="328"/>
        <v>#REF!</v>
      </c>
      <c r="V97" t="e">
        <f t="shared" ca="1" si="328"/>
        <v>#REF!</v>
      </c>
      <c r="W97" t="e">
        <f t="shared" ca="1" si="328"/>
        <v>#REF!</v>
      </c>
      <c r="X97" t="e">
        <f t="shared" ca="1" si="328"/>
        <v>#REF!</v>
      </c>
      <c r="Y97" t="e">
        <f t="shared" ca="1" si="328"/>
        <v>#REF!</v>
      </c>
      <c r="Z97" t="e">
        <f t="shared" ca="1" si="328"/>
        <v>#REF!</v>
      </c>
      <c r="AA97" t="e">
        <f t="shared" ca="1" si="328"/>
        <v>#REF!</v>
      </c>
      <c r="AB97" t="e">
        <f t="shared" ca="1" si="328"/>
        <v>#REF!</v>
      </c>
      <c r="AC97" t="e">
        <f t="shared" ca="1" si="328"/>
        <v>#REF!</v>
      </c>
      <c r="AD97" t="e">
        <f t="shared" ca="1" si="328"/>
        <v>#REF!</v>
      </c>
      <c r="AE97" t="e">
        <f t="shared" ca="1" si="328"/>
        <v>#REF!</v>
      </c>
      <c r="AF97" t="e">
        <f t="shared" ca="1" si="328"/>
        <v>#REF!</v>
      </c>
      <c r="AG97" t="e">
        <f t="shared" ca="1" si="328"/>
        <v>#REF!</v>
      </c>
      <c r="AH97" t="e">
        <f t="shared" ca="1" si="328"/>
        <v>#REF!</v>
      </c>
      <c r="AI97" t="e">
        <f t="shared" ca="1" si="328"/>
        <v>#REF!</v>
      </c>
      <c r="AJ97" t="e">
        <f ca="1">$D96 + $E96*AJ$42</f>
        <v>#REF!</v>
      </c>
      <c r="AK97" t="e">
        <f t="shared" ref="AK97:BA97" ca="1" si="329">$D96 + $E96*AK$42</f>
        <v>#REF!</v>
      </c>
      <c r="AL97" t="e">
        <f t="shared" ca="1" si="329"/>
        <v>#REF!</v>
      </c>
      <c r="AM97" t="e">
        <f t="shared" ca="1" si="329"/>
        <v>#REF!</v>
      </c>
      <c r="AN97" t="e">
        <f t="shared" ca="1" si="329"/>
        <v>#REF!</v>
      </c>
      <c r="AO97" t="e">
        <f t="shared" ca="1" si="329"/>
        <v>#REF!</v>
      </c>
      <c r="AP97" t="e">
        <f t="shared" ca="1" si="329"/>
        <v>#REF!</v>
      </c>
      <c r="AQ97" t="e">
        <f t="shared" ca="1" si="329"/>
        <v>#REF!</v>
      </c>
      <c r="AR97" t="e">
        <f t="shared" ca="1" si="329"/>
        <v>#REF!</v>
      </c>
      <c r="AS97" t="e">
        <f t="shared" ca="1" si="329"/>
        <v>#REF!</v>
      </c>
      <c r="AT97" t="e">
        <f t="shared" ca="1" si="329"/>
        <v>#REF!</v>
      </c>
      <c r="AU97" t="e">
        <f t="shared" ca="1" si="329"/>
        <v>#REF!</v>
      </c>
      <c r="AV97" t="e">
        <f t="shared" ca="1" si="329"/>
        <v>#REF!</v>
      </c>
      <c r="AW97" t="e">
        <f t="shared" ca="1" si="329"/>
        <v>#REF!</v>
      </c>
      <c r="AX97" t="e">
        <f t="shared" ca="1" si="329"/>
        <v>#REF!</v>
      </c>
      <c r="AY97" t="e">
        <f t="shared" ca="1" si="329"/>
        <v>#REF!</v>
      </c>
      <c r="AZ97" t="e">
        <f t="shared" ca="1" si="329"/>
        <v>#REF!</v>
      </c>
      <c r="BA97" t="e">
        <f t="shared" ca="1" si="329"/>
        <v>#REF!</v>
      </c>
    </row>
    <row r="98" spans="3:57" hidden="1" x14ac:dyDescent="0.35">
      <c r="C98" s="11" t="s">
        <v>32</v>
      </c>
      <c r="D98" t="e">
        <f ca="1">-0.5 * LN(2 * PI()) - 0.5 * D97*D97</f>
        <v>#REF!</v>
      </c>
      <c r="E98" t="e">
        <f t="shared" ref="E98" ca="1" si="330">-0.5 * LN(2 * PI()) - 0.5 * E97*E97</f>
        <v>#REF!</v>
      </c>
      <c r="F98" t="e">
        <f t="shared" ref="F98" ca="1" si="331">-0.5 * LN(2 * PI()) - 0.5 * F97*F97</f>
        <v>#REF!</v>
      </c>
      <c r="G98" t="e">
        <f t="shared" ref="G98" ca="1" si="332">-0.5 * LN(2 * PI()) - 0.5 * G97*G97</f>
        <v>#REF!</v>
      </c>
      <c r="H98" t="e">
        <f t="shared" ref="H98" ca="1" si="333">-0.5 * LN(2 * PI()) - 0.5 * H97*H97</f>
        <v>#REF!</v>
      </c>
      <c r="I98" t="e">
        <f t="shared" ref="I98" ca="1" si="334">-0.5 * LN(2 * PI()) - 0.5 * I97*I97</f>
        <v>#REF!</v>
      </c>
      <c r="J98" t="e">
        <f t="shared" ref="J98" ca="1" si="335">-0.5 * LN(2 * PI()) - 0.5 * J97*J97</f>
        <v>#REF!</v>
      </c>
      <c r="K98" t="e">
        <f t="shared" ref="K98" ca="1" si="336">-0.5 * LN(2 * PI()) - 0.5 * K97*K97</f>
        <v>#REF!</v>
      </c>
      <c r="L98" t="e">
        <f t="shared" ref="L98" ca="1" si="337">-0.5 * LN(2 * PI()) - 0.5 * L97*L97</f>
        <v>#REF!</v>
      </c>
      <c r="M98" t="e">
        <f t="shared" ref="M98" ca="1" si="338">-0.5 * LN(2 * PI()) - 0.5 * M97*M97</f>
        <v>#REF!</v>
      </c>
      <c r="N98" t="e">
        <f t="shared" ref="N98" ca="1" si="339">-0.5 * LN(2 * PI()) - 0.5 * N97*N97</f>
        <v>#REF!</v>
      </c>
      <c r="O98" t="e">
        <f t="shared" ref="O98" ca="1" si="340">-0.5 * LN(2 * PI()) - 0.5 * O97*O97</f>
        <v>#REF!</v>
      </c>
      <c r="P98" t="e">
        <f t="shared" ref="P98" ca="1" si="341">-0.5 * LN(2 * PI()) - 0.5 * P97*P97</f>
        <v>#REF!</v>
      </c>
      <c r="Q98" t="e">
        <f t="shared" ref="Q98" ca="1" si="342">-0.5 * LN(2 * PI()) - 0.5 * Q97*Q97</f>
        <v>#REF!</v>
      </c>
      <c r="R98" t="e">
        <f t="shared" ref="R98" ca="1" si="343">-0.5 * LN(2 * PI()) - 0.5 * R97*R97</f>
        <v>#REF!</v>
      </c>
      <c r="S98" t="e">
        <f t="shared" ref="S98" ca="1" si="344">-0.5 * LN(2 * PI()) - 0.5 * S97*S97</f>
        <v>#REF!</v>
      </c>
      <c r="T98" t="e">
        <f t="shared" ref="T98" ca="1" si="345">-0.5 * LN(2 * PI()) - 0.5 * T97*T97</f>
        <v>#REF!</v>
      </c>
      <c r="U98" t="e">
        <f ca="1">-0.5 * LN(2 * PI()) - 0.5 * U97*U97</f>
        <v>#REF!</v>
      </c>
      <c r="V98" t="e">
        <f t="shared" ref="V98" ca="1" si="346">-0.5 * LN(2 * PI()) - 0.5 * V97*V97</f>
        <v>#REF!</v>
      </c>
      <c r="W98" t="e">
        <f t="shared" ref="W98" ca="1" si="347">-0.5 * LN(2 * PI()) - 0.5 * W97*W97</f>
        <v>#REF!</v>
      </c>
      <c r="X98" t="e">
        <f t="shared" ref="X98" ca="1" si="348">-0.5 * LN(2 * PI()) - 0.5 * X97*X97</f>
        <v>#REF!</v>
      </c>
      <c r="Y98" t="e">
        <f t="shared" ref="Y98" ca="1" si="349">-0.5 * LN(2 * PI()) - 0.5 * Y97*Y97</f>
        <v>#REF!</v>
      </c>
      <c r="Z98" t="e">
        <f t="shared" ref="Z98" ca="1" si="350">-0.5 * LN(2 * PI()) - 0.5 * Z97*Z97</f>
        <v>#REF!</v>
      </c>
      <c r="AA98" t="e">
        <f t="shared" ref="AA98" ca="1" si="351">-0.5 * LN(2 * PI()) - 0.5 * AA97*AA97</f>
        <v>#REF!</v>
      </c>
      <c r="AB98" t="e">
        <f t="shared" ref="AB98" ca="1" si="352">-0.5 * LN(2 * PI()) - 0.5 * AB97*AB97</f>
        <v>#REF!</v>
      </c>
      <c r="AC98" t="e">
        <f t="shared" ref="AC98" ca="1" si="353">-0.5 * LN(2 * PI()) - 0.5 * AC97*AC97</f>
        <v>#REF!</v>
      </c>
      <c r="AD98" t="e">
        <f t="shared" ref="AD98" ca="1" si="354">-0.5 * LN(2 * PI()) - 0.5 * AD97*AD97</f>
        <v>#REF!</v>
      </c>
      <c r="AE98" t="e">
        <f t="shared" ref="AE98" ca="1" si="355">-0.5 * LN(2 * PI()) - 0.5 * AE97*AE97</f>
        <v>#REF!</v>
      </c>
      <c r="AF98" t="e">
        <f t="shared" ref="AF98" ca="1" si="356">-0.5 * LN(2 * PI()) - 0.5 * AF97*AF97</f>
        <v>#REF!</v>
      </c>
      <c r="AG98" t="e">
        <f t="shared" ref="AG98" ca="1" si="357">-0.5 * LN(2 * PI()) - 0.5 * AG97*AG97</f>
        <v>#REF!</v>
      </c>
      <c r="AH98" t="e">
        <f t="shared" ref="AH98" ca="1" si="358">-0.5 * LN(2 * PI()) - 0.5 * AH97*AH97</f>
        <v>#REF!</v>
      </c>
      <c r="AI98" t="e">
        <f t="shared" ref="AI98" ca="1" si="359">-0.5 * LN(2 * PI()) - 0.5 * AI97*AI97</f>
        <v>#REF!</v>
      </c>
      <c r="AJ98" t="e">
        <f t="shared" ref="AJ98" ca="1" si="360">-0.5 * LN(2 * PI()) - 0.5 * AJ97*AJ97</f>
        <v>#REF!</v>
      </c>
      <c r="AK98" t="e">
        <f t="shared" ref="AK98" ca="1" si="361">-0.5 * LN(2 * PI()) - 0.5 * AK97*AK97</f>
        <v>#REF!</v>
      </c>
      <c r="AL98" t="e">
        <f t="shared" ref="AL98" ca="1" si="362">-0.5 * LN(2 * PI()) - 0.5 * AL97*AL97</f>
        <v>#REF!</v>
      </c>
      <c r="AM98" t="e">
        <f t="shared" ref="AM98" ca="1" si="363">-0.5 * LN(2 * PI()) - 0.5 * AM97*AM97</f>
        <v>#REF!</v>
      </c>
      <c r="AN98" t="e">
        <f t="shared" ref="AN98" ca="1" si="364">-0.5 * LN(2 * PI()) - 0.5 * AN97*AN97</f>
        <v>#REF!</v>
      </c>
      <c r="AO98" t="e">
        <f t="shared" ref="AO98" ca="1" si="365">-0.5 * LN(2 * PI()) - 0.5 * AO97*AO97</f>
        <v>#REF!</v>
      </c>
      <c r="AP98" t="e">
        <f t="shared" ref="AP98" ca="1" si="366">-0.5 * LN(2 * PI()) - 0.5 * AP97*AP97</f>
        <v>#REF!</v>
      </c>
      <c r="AQ98" t="e">
        <f t="shared" ref="AQ98" ca="1" si="367">-0.5 * LN(2 * PI()) - 0.5 * AQ97*AQ97</f>
        <v>#REF!</v>
      </c>
      <c r="AR98" t="e">
        <f t="shared" ref="AR98" ca="1" si="368">-0.5 * LN(2 * PI()) - 0.5 * AR97*AR97</f>
        <v>#REF!</v>
      </c>
      <c r="AS98" t="e">
        <f t="shared" ref="AS98" ca="1" si="369">-0.5 * LN(2 * PI()) - 0.5 * AS97*AS97</f>
        <v>#REF!</v>
      </c>
      <c r="AT98" t="e">
        <f t="shared" ref="AT98" ca="1" si="370">-0.5 * LN(2 * PI()) - 0.5 * AT97*AT97</f>
        <v>#REF!</v>
      </c>
      <c r="AU98" t="e">
        <f t="shared" ref="AU98" ca="1" si="371">-0.5 * LN(2 * PI()) - 0.5 * AU97*AU97</f>
        <v>#REF!</v>
      </c>
      <c r="AV98" t="e">
        <f t="shared" ref="AV98" ca="1" si="372">-0.5 * LN(2 * PI()) - 0.5 * AV97*AV97</f>
        <v>#REF!</v>
      </c>
      <c r="AW98" t="e">
        <f t="shared" ref="AW98" ca="1" si="373">-0.5 * LN(2 * PI()) - 0.5 * AW97*AW97</f>
        <v>#REF!</v>
      </c>
      <c r="AX98" t="e">
        <f t="shared" ref="AX98" ca="1" si="374">-0.5 * LN(2 * PI()) - 0.5 * AX97*AX97</f>
        <v>#REF!</v>
      </c>
      <c r="AY98" t="e">
        <f t="shared" ref="AY98" ca="1" si="375">-0.5 * LN(2 * PI()) - 0.5 * AY97*AY97</f>
        <v>#REF!</v>
      </c>
      <c r="AZ98" t="e">
        <f t="shared" ref="AZ98" ca="1" si="376">-0.5 * LN(2 * PI()) - 0.5 * AZ97*AZ97</f>
        <v>#REF!</v>
      </c>
      <c r="BA98" t="e">
        <f t="shared" ref="BA98" ca="1" si="377">-0.5 * LN(2 * PI()) - 0.5 * BA97*BA97</f>
        <v>#REF!</v>
      </c>
    </row>
    <row r="99" spans="3:57" hidden="1" x14ac:dyDescent="0.35">
      <c r="C99" t="s">
        <v>31</v>
      </c>
      <c r="D99" t="e">
        <f ca="1">IF(D97&lt;-10, -0.5 * POWER(D97, 2) - LN(-D97) - 0.5 * LN(2 * PI()) + LN(1 - 1*POWER(1/D97, 2) + 3*POWER(1/D97, 4) - 15*POWER(1/D97, 6) + 105*POWER(1/D97, 8) - 945*POWER(1/D97, 10) + 10395*POWER(1/D97, 12) - 135135*POWER(1/D97, 14) + 2027025*POWER(1/D97, 16) - 34459425*POWER(1/D97, 18) + 654729075*POWER(1/D97, 20)), IF(D97&lt;5, LN(ERFC(-D97/SQRT(2))) - LN(2), -0.5 * (1 + ERF(-D97/SQRT(2)))))</f>
        <v>#REF!</v>
      </c>
      <c r="E99" t="e">
        <f ca="1">IF(E97&lt;-10, -0.5 * POWER(E97, 2) - LN(-E97) - 0.5 * LN(2 * PI()) + LN(1 - 1*POWER(1/E97, 2) + 3*POWER(1/E97, 4) - 15*POWER(1/E97, 6) + 105*POWER(1/E97, 8) - 945*POWER(1/E97, 10) + 10395*POWER(1/E97, 12) - 135135*POWER(1/E97, 14) + 2027025*POWER(1/E97, 16) - 34459425*POWER(1/E97, 18) + 654729075*POWER(1/E97, 20)), IF(E97&lt;5, LN(ERFC(-E97/SQRT(2))) - LN(2), -0.5 * (1 + ERF(-E97/SQRT(2)))))</f>
        <v>#REF!</v>
      </c>
      <c r="F99" t="e">
        <f t="shared" ref="F99:BA99" ca="1" si="378">IF(F97&lt;-10, -0.5 * POWER(F97, 2) - LN(-F97) - 0.5 * LN(2 * PI()) + LN(1 - 1*POWER(1/F97, 2) + 3*POWER(1/F97, 4) - 15*POWER(1/F97, 6) + 105*POWER(1/F97, 8) - 945*POWER(1/F97, 10) + 10395*POWER(1/F97, 12) - 135135*POWER(1/F97, 14) + 2027025*POWER(1/F97, 16) - 34459425*POWER(1/F97, 18) + 654729075*POWER(1/F97, 20)), IF(F97&lt;5, LN(ERFC(-F97/SQRT(2))) - LN(2), -0.5 * (1 + ERF(-F97/SQRT(2)))))</f>
        <v>#REF!</v>
      </c>
      <c r="G99" t="e">
        <f t="shared" ca="1" si="378"/>
        <v>#REF!</v>
      </c>
      <c r="H99" t="e">
        <f t="shared" ca="1" si="378"/>
        <v>#REF!</v>
      </c>
      <c r="I99" t="e">
        <f t="shared" ca="1" si="378"/>
        <v>#REF!</v>
      </c>
      <c r="J99" t="e">
        <f t="shared" ca="1" si="378"/>
        <v>#REF!</v>
      </c>
      <c r="K99" t="e">
        <f t="shared" ca="1" si="378"/>
        <v>#REF!</v>
      </c>
      <c r="L99" t="e">
        <f t="shared" ca="1" si="378"/>
        <v>#REF!</v>
      </c>
      <c r="M99" t="e">
        <f t="shared" ca="1" si="378"/>
        <v>#REF!</v>
      </c>
      <c r="N99" t="e">
        <f t="shared" ca="1" si="378"/>
        <v>#REF!</v>
      </c>
      <c r="O99" t="e">
        <f t="shared" ca="1" si="378"/>
        <v>#REF!</v>
      </c>
      <c r="P99" t="e">
        <f t="shared" ca="1" si="378"/>
        <v>#REF!</v>
      </c>
      <c r="Q99" t="e">
        <f t="shared" ca="1" si="378"/>
        <v>#REF!</v>
      </c>
      <c r="R99" t="e">
        <f t="shared" ca="1" si="378"/>
        <v>#REF!</v>
      </c>
      <c r="S99" t="e">
        <f t="shared" ca="1" si="378"/>
        <v>#REF!</v>
      </c>
      <c r="T99" t="e">
        <f t="shared" ca="1" si="378"/>
        <v>#REF!</v>
      </c>
      <c r="U99" t="e">
        <f t="shared" ca="1" si="378"/>
        <v>#REF!</v>
      </c>
      <c r="V99" t="e">
        <f t="shared" ca="1" si="378"/>
        <v>#REF!</v>
      </c>
      <c r="W99" t="e">
        <f t="shared" ca="1" si="378"/>
        <v>#REF!</v>
      </c>
      <c r="X99" t="e">
        <f t="shared" ca="1" si="378"/>
        <v>#REF!</v>
      </c>
      <c r="Y99" t="e">
        <f t="shared" ca="1" si="378"/>
        <v>#REF!</v>
      </c>
      <c r="Z99" t="e">
        <f t="shared" ca="1" si="378"/>
        <v>#REF!</v>
      </c>
      <c r="AA99" t="e">
        <f t="shared" ca="1" si="378"/>
        <v>#REF!</v>
      </c>
      <c r="AB99" t="e">
        <f t="shared" ca="1" si="378"/>
        <v>#REF!</v>
      </c>
      <c r="AC99" t="e">
        <f t="shared" ca="1" si="378"/>
        <v>#REF!</v>
      </c>
      <c r="AD99" t="e">
        <f t="shared" ca="1" si="378"/>
        <v>#REF!</v>
      </c>
      <c r="AE99" t="e">
        <f t="shared" ca="1" si="378"/>
        <v>#REF!</v>
      </c>
      <c r="AF99" t="e">
        <f t="shared" ca="1" si="378"/>
        <v>#REF!</v>
      </c>
      <c r="AG99" t="e">
        <f t="shared" ca="1" si="378"/>
        <v>#REF!</v>
      </c>
      <c r="AH99" t="e">
        <f t="shared" ca="1" si="378"/>
        <v>#REF!</v>
      </c>
      <c r="AI99" t="e">
        <f t="shared" ca="1" si="378"/>
        <v>#REF!</v>
      </c>
      <c r="AJ99" t="e">
        <f t="shared" ca="1" si="378"/>
        <v>#REF!</v>
      </c>
      <c r="AK99" t="e">
        <f t="shared" ca="1" si="378"/>
        <v>#REF!</v>
      </c>
      <c r="AL99" t="e">
        <f t="shared" ca="1" si="378"/>
        <v>#REF!</v>
      </c>
      <c r="AM99" t="e">
        <f t="shared" ca="1" si="378"/>
        <v>#REF!</v>
      </c>
      <c r="AN99" t="e">
        <f t="shared" ca="1" si="378"/>
        <v>#REF!</v>
      </c>
      <c r="AO99" t="e">
        <f t="shared" ca="1" si="378"/>
        <v>#REF!</v>
      </c>
      <c r="AP99" t="e">
        <f t="shared" ca="1" si="378"/>
        <v>#REF!</v>
      </c>
      <c r="AQ99" t="e">
        <f t="shared" ca="1" si="378"/>
        <v>#REF!</v>
      </c>
      <c r="AR99" t="e">
        <f t="shared" ca="1" si="378"/>
        <v>#REF!</v>
      </c>
      <c r="AS99" t="e">
        <f t="shared" ca="1" si="378"/>
        <v>#REF!</v>
      </c>
      <c r="AT99" t="e">
        <f t="shared" ca="1" si="378"/>
        <v>#REF!</v>
      </c>
      <c r="AU99" t="e">
        <f t="shared" ca="1" si="378"/>
        <v>#REF!</v>
      </c>
      <c r="AV99" t="e">
        <f t="shared" ca="1" si="378"/>
        <v>#REF!</v>
      </c>
      <c r="AW99" t="e">
        <f t="shared" ca="1" si="378"/>
        <v>#REF!</v>
      </c>
      <c r="AX99" t="e">
        <f t="shared" ca="1" si="378"/>
        <v>#REF!</v>
      </c>
      <c r="AY99" t="e">
        <f t="shared" ca="1" si="378"/>
        <v>#REF!</v>
      </c>
      <c r="AZ99" t="e">
        <f t="shared" ca="1" si="378"/>
        <v>#REF!</v>
      </c>
      <c r="BA99" t="e">
        <f t="shared" ca="1" si="378"/>
        <v>#REF!</v>
      </c>
    </row>
    <row r="100" spans="3:57" hidden="1" x14ac:dyDescent="0.35">
      <c r="C100" t="s">
        <v>33</v>
      </c>
      <c r="D100" t="e">
        <f ca="1">IF(-D97&lt;-10, -0.5 * POWER(D97, 2) - LN(D97) - 0.5 * LN(2 * PI()) + LN(1 - 1*POWER(1/D97, 2) + 3*POWER(1/D97, 4) - 15*POWER(1/D97, 6) + 105*POWER(1/D97, 8) - 945*POWER(1/D97, 10) + 10395*POWER(1/D97, 12) - 135135*POWER(1/D97, 14) + 2027025*POWER(1/D97, 16) - 34459425*POWER(1/D97, 18) + 654729075*POWER(1/D97, 20)), IF(-D97&lt;5, LN(ERFC(D97/SQRT(2))) - LN(2), -0.5 * (1 + ERF(D97/SQRT(2)))))</f>
        <v>#REF!</v>
      </c>
      <c r="E100" t="e">
        <f t="shared" ref="E100:BA100" ca="1" si="379">IF(-E97&lt;-10, -0.5 * POWER(E97, 2) - LN(E97) - 0.5 * LN(2 * PI()) + LN(1 - 1*POWER(1/E97, 2) + 3*POWER(1/E97, 4) - 15*POWER(1/E97, 6) + 105*POWER(1/E97, 8) - 945*POWER(1/E97, 10) + 10395*POWER(1/E97, 12) - 135135*POWER(1/E97, 14) + 2027025*POWER(1/E97, 16) - 34459425*POWER(1/E97, 18) + 654729075*POWER(1/E97, 20)), IF(-E97&lt;5, LN(ERFC(E97/SQRT(2))) - LN(2), -0.5 * (1 + ERF(E97/SQRT(2)))))</f>
        <v>#REF!</v>
      </c>
      <c r="F100" t="e">
        <f t="shared" ca="1" si="379"/>
        <v>#REF!</v>
      </c>
      <c r="G100" t="e">
        <f t="shared" ca="1" si="379"/>
        <v>#REF!</v>
      </c>
      <c r="H100" t="e">
        <f t="shared" ca="1" si="379"/>
        <v>#REF!</v>
      </c>
      <c r="I100" t="e">
        <f t="shared" ca="1" si="379"/>
        <v>#REF!</v>
      </c>
      <c r="J100" t="e">
        <f t="shared" ca="1" si="379"/>
        <v>#REF!</v>
      </c>
      <c r="K100" t="e">
        <f t="shared" ca="1" si="379"/>
        <v>#REF!</v>
      </c>
      <c r="L100" t="e">
        <f t="shared" ca="1" si="379"/>
        <v>#REF!</v>
      </c>
      <c r="M100" t="e">
        <f t="shared" ca="1" si="379"/>
        <v>#REF!</v>
      </c>
      <c r="N100" t="e">
        <f t="shared" ca="1" si="379"/>
        <v>#REF!</v>
      </c>
      <c r="O100" t="e">
        <f t="shared" ca="1" si="379"/>
        <v>#REF!</v>
      </c>
      <c r="P100" t="e">
        <f t="shared" ca="1" si="379"/>
        <v>#REF!</v>
      </c>
      <c r="Q100" t="e">
        <f t="shared" ca="1" si="379"/>
        <v>#REF!</v>
      </c>
      <c r="R100" t="e">
        <f t="shared" ca="1" si="379"/>
        <v>#REF!</v>
      </c>
      <c r="S100" t="e">
        <f t="shared" ca="1" si="379"/>
        <v>#REF!</v>
      </c>
      <c r="T100" t="e">
        <f t="shared" ca="1" si="379"/>
        <v>#REF!</v>
      </c>
      <c r="U100" t="e">
        <f t="shared" ca="1" si="379"/>
        <v>#REF!</v>
      </c>
      <c r="V100" t="e">
        <f t="shared" ca="1" si="379"/>
        <v>#REF!</v>
      </c>
      <c r="W100" t="e">
        <f t="shared" ca="1" si="379"/>
        <v>#REF!</v>
      </c>
      <c r="X100" t="e">
        <f t="shared" ca="1" si="379"/>
        <v>#REF!</v>
      </c>
      <c r="Y100" t="e">
        <f t="shared" ca="1" si="379"/>
        <v>#REF!</v>
      </c>
      <c r="Z100" t="e">
        <f t="shared" ca="1" si="379"/>
        <v>#REF!</v>
      </c>
      <c r="AA100" t="e">
        <f t="shared" ca="1" si="379"/>
        <v>#REF!</v>
      </c>
      <c r="AB100" t="e">
        <f t="shared" ca="1" si="379"/>
        <v>#REF!</v>
      </c>
      <c r="AC100" t="e">
        <f t="shared" ca="1" si="379"/>
        <v>#REF!</v>
      </c>
      <c r="AD100" t="e">
        <f t="shared" ca="1" si="379"/>
        <v>#REF!</v>
      </c>
      <c r="AE100" t="e">
        <f t="shared" ca="1" si="379"/>
        <v>#REF!</v>
      </c>
      <c r="AF100" t="e">
        <f t="shared" ca="1" si="379"/>
        <v>#REF!</v>
      </c>
      <c r="AG100" t="e">
        <f t="shared" ca="1" si="379"/>
        <v>#REF!</v>
      </c>
      <c r="AH100" t="e">
        <f t="shared" ca="1" si="379"/>
        <v>#REF!</v>
      </c>
      <c r="AI100" t="e">
        <f t="shared" ca="1" si="379"/>
        <v>#REF!</v>
      </c>
      <c r="AJ100" t="e">
        <f t="shared" ca="1" si="379"/>
        <v>#REF!</v>
      </c>
      <c r="AK100" t="e">
        <f t="shared" ca="1" si="379"/>
        <v>#REF!</v>
      </c>
      <c r="AL100" t="e">
        <f t="shared" ca="1" si="379"/>
        <v>#REF!</v>
      </c>
      <c r="AM100" t="e">
        <f t="shared" ca="1" si="379"/>
        <v>#REF!</v>
      </c>
      <c r="AN100" t="e">
        <f t="shared" ca="1" si="379"/>
        <v>#REF!</v>
      </c>
      <c r="AO100" t="e">
        <f t="shared" ca="1" si="379"/>
        <v>#REF!</v>
      </c>
      <c r="AP100" t="e">
        <f t="shared" ca="1" si="379"/>
        <v>#REF!</v>
      </c>
      <c r="AQ100" t="e">
        <f t="shared" ca="1" si="379"/>
        <v>#REF!</v>
      </c>
      <c r="AR100" t="e">
        <f t="shared" ca="1" si="379"/>
        <v>#REF!</v>
      </c>
      <c r="AS100" t="e">
        <f t="shared" ca="1" si="379"/>
        <v>#REF!</v>
      </c>
      <c r="AT100" t="e">
        <f t="shared" ca="1" si="379"/>
        <v>#REF!</v>
      </c>
      <c r="AU100" t="e">
        <f t="shared" ca="1" si="379"/>
        <v>#REF!</v>
      </c>
      <c r="AV100" t="e">
        <f t="shared" ca="1" si="379"/>
        <v>#REF!</v>
      </c>
      <c r="AW100" t="e">
        <f t="shared" ca="1" si="379"/>
        <v>#REF!</v>
      </c>
      <c r="AX100" t="e">
        <f t="shared" ca="1" si="379"/>
        <v>#REF!</v>
      </c>
      <c r="AY100" t="e">
        <f t="shared" ca="1" si="379"/>
        <v>#REF!</v>
      </c>
      <c r="AZ100" t="e">
        <f t="shared" ca="1" si="379"/>
        <v>#REF!</v>
      </c>
      <c r="BA100" t="e">
        <f t="shared" ca="1" si="379"/>
        <v>#REF!</v>
      </c>
    </row>
    <row r="101" spans="3:57" hidden="1" x14ac:dyDescent="0.35">
      <c r="C101" t="s">
        <v>34</v>
      </c>
      <c r="D101" t="e">
        <f ca="1">IF(D$44=1,EXP(D98-D99), -EXP(D98-D100))</f>
        <v>#N/A</v>
      </c>
      <c r="E101" t="e">
        <f t="shared" ref="E101" ca="1" si="380">IF(E$44=1,EXP(E98-E99), -EXP(E98-E100))</f>
        <v>#N/A</v>
      </c>
      <c r="F101" t="e">
        <f t="shared" ref="F101" ca="1" si="381">IF(F$44=1,EXP(F98-F99), -EXP(F98-F100))</f>
        <v>#N/A</v>
      </c>
      <c r="G101" t="e">
        <f t="shared" ref="G101" ca="1" si="382">IF(G$44=1,EXP(G98-G99), -EXP(G98-G100))</f>
        <v>#N/A</v>
      </c>
      <c r="H101" t="e">
        <f t="shared" ref="H101" ca="1" si="383">IF(H$44=1,EXP(H98-H99), -EXP(H98-H100))</f>
        <v>#N/A</v>
      </c>
      <c r="I101" t="e">
        <f t="shared" ref="I101" ca="1" si="384">IF(I$44=1,EXP(I98-I99), -EXP(I98-I100))</f>
        <v>#N/A</v>
      </c>
      <c r="J101" t="e">
        <f t="shared" ref="J101" ca="1" si="385">IF(J$44=1,EXP(J98-J99), -EXP(J98-J100))</f>
        <v>#N/A</v>
      </c>
      <c r="K101" t="e">
        <f t="shared" ref="K101" ca="1" si="386">IF(K$44=1,EXP(K98-K99), -EXP(K98-K100))</f>
        <v>#N/A</v>
      </c>
      <c r="L101" t="e">
        <f t="shared" ref="L101" ca="1" si="387">IF(L$44=1,EXP(L98-L99), -EXP(L98-L100))</f>
        <v>#N/A</v>
      </c>
      <c r="M101" t="e">
        <f t="shared" ref="M101" ca="1" si="388">IF(M$44=1,EXP(M98-M99), -EXP(M98-M100))</f>
        <v>#N/A</v>
      </c>
      <c r="N101" t="e">
        <f t="shared" ref="N101" ca="1" si="389">IF(N$44=1,EXP(N98-N99), -EXP(N98-N100))</f>
        <v>#N/A</v>
      </c>
      <c r="O101" t="e">
        <f t="shared" ref="O101" ca="1" si="390">IF(O$44=1,EXP(O98-O99), -EXP(O98-O100))</f>
        <v>#N/A</v>
      </c>
      <c r="P101" t="e">
        <f t="shared" ref="P101" ca="1" si="391">IF(P$44=1,EXP(P98-P99), -EXP(P98-P100))</f>
        <v>#N/A</v>
      </c>
      <c r="Q101" t="e">
        <f t="shared" ref="Q101" ca="1" si="392">IF(Q$44=1,EXP(Q98-Q99), -EXP(Q98-Q100))</f>
        <v>#N/A</v>
      </c>
      <c r="R101" t="e">
        <f t="shared" ref="R101" ca="1" si="393">IF(R$44=1,EXP(R98-R99), -EXP(R98-R100))</f>
        <v>#N/A</v>
      </c>
      <c r="S101" t="e">
        <f t="shared" ref="S101" ca="1" si="394">IF(S$44=1,EXP(S98-S99), -EXP(S98-S100))</f>
        <v>#N/A</v>
      </c>
      <c r="T101" t="e">
        <f t="shared" ref="T101" ca="1" si="395">IF(T$44=1,EXP(T98-T99), -EXP(T98-T100))</f>
        <v>#N/A</v>
      </c>
      <c r="U101" t="e">
        <f t="shared" ref="U101" ca="1" si="396">IF(U$44=1,EXP(U98-U99), -EXP(U98-U100))</f>
        <v>#N/A</v>
      </c>
      <c r="V101" t="e">
        <f t="shared" ref="V101" ca="1" si="397">IF(V$44=1,EXP(V98-V99), -EXP(V98-V100))</f>
        <v>#N/A</v>
      </c>
      <c r="W101" t="e">
        <f t="shared" ref="W101" ca="1" si="398">IF(W$44=1,EXP(W98-W99), -EXP(W98-W100))</f>
        <v>#N/A</v>
      </c>
      <c r="X101" t="e">
        <f t="shared" ref="X101" ca="1" si="399">IF(X$44=1,EXP(X98-X99), -EXP(X98-X100))</f>
        <v>#N/A</v>
      </c>
      <c r="Y101" t="e">
        <f t="shared" ref="Y101" ca="1" si="400">IF(Y$44=1,EXP(Y98-Y99), -EXP(Y98-Y100))</f>
        <v>#N/A</v>
      </c>
      <c r="Z101" t="e">
        <f t="shared" ref="Z101" ca="1" si="401">IF(Z$44=1,EXP(Z98-Z99), -EXP(Z98-Z100))</f>
        <v>#N/A</v>
      </c>
      <c r="AA101" t="e">
        <f t="shared" ref="AA101" ca="1" si="402">IF(AA$44=1,EXP(AA98-AA99), -EXP(AA98-AA100))</f>
        <v>#N/A</v>
      </c>
      <c r="AB101" t="e">
        <f t="shared" ref="AB101" ca="1" si="403">IF(AB$44=1,EXP(AB98-AB99), -EXP(AB98-AB100))</f>
        <v>#N/A</v>
      </c>
      <c r="AC101" t="e">
        <f t="shared" ref="AC101" ca="1" si="404">IF(AC$44=1,EXP(AC98-AC99), -EXP(AC98-AC100))</f>
        <v>#N/A</v>
      </c>
      <c r="AD101" t="e">
        <f t="shared" ref="AD101" ca="1" si="405">IF(AD$44=1,EXP(AD98-AD99), -EXP(AD98-AD100))</f>
        <v>#N/A</v>
      </c>
      <c r="AE101" t="e">
        <f t="shared" ref="AE101" ca="1" si="406">IF(AE$44=1,EXP(AE98-AE99), -EXP(AE98-AE100))</f>
        <v>#N/A</v>
      </c>
      <c r="AF101" t="e">
        <f t="shared" ref="AF101" ca="1" si="407">IF(AF$44=1,EXP(AF98-AF99), -EXP(AF98-AF100))</f>
        <v>#N/A</v>
      </c>
      <c r="AG101" t="e">
        <f t="shared" ref="AG101" ca="1" si="408">IF(AG$44=1,EXP(AG98-AG99), -EXP(AG98-AG100))</f>
        <v>#N/A</v>
      </c>
      <c r="AH101" t="e">
        <f t="shared" ref="AH101" ca="1" si="409">IF(AH$44=1,EXP(AH98-AH99), -EXP(AH98-AH100))</f>
        <v>#N/A</v>
      </c>
      <c r="AI101" t="e">
        <f t="shared" ref="AI101" ca="1" si="410">IF(AI$44=1,EXP(AI98-AI99), -EXP(AI98-AI100))</f>
        <v>#N/A</v>
      </c>
      <c r="AJ101" t="e">
        <f t="shared" ref="AJ101" ca="1" si="411">IF(AJ$44=1,EXP(AJ98-AJ99), -EXP(AJ98-AJ100))</f>
        <v>#N/A</v>
      </c>
      <c r="AK101" t="e">
        <f t="shared" ref="AK101" ca="1" si="412">IF(AK$44=1,EXP(AK98-AK99), -EXP(AK98-AK100))</f>
        <v>#N/A</v>
      </c>
      <c r="AL101" t="e">
        <f t="shared" ref="AL101" ca="1" si="413">IF(AL$44=1,EXP(AL98-AL99), -EXP(AL98-AL100))</f>
        <v>#N/A</v>
      </c>
      <c r="AM101" t="e">
        <f t="shared" ref="AM101" ca="1" si="414">IF(AM$44=1,EXP(AM98-AM99), -EXP(AM98-AM100))</f>
        <v>#N/A</v>
      </c>
      <c r="AN101" t="e">
        <f t="shared" ref="AN101" ca="1" si="415">IF(AN$44=1,EXP(AN98-AN99), -EXP(AN98-AN100))</f>
        <v>#N/A</v>
      </c>
      <c r="AO101" t="e">
        <f t="shared" ref="AO101" ca="1" si="416">IF(AO$44=1,EXP(AO98-AO99), -EXP(AO98-AO100))</f>
        <v>#N/A</v>
      </c>
      <c r="AP101" t="e">
        <f t="shared" ref="AP101" ca="1" si="417">IF(AP$44=1,EXP(AP98-AP99), -EXP(AP98-AP100))</f>
        <v>#N/A</v>
      </c>
      <c r="AQ101" t="e">
        <f t="shared" ref="AQ101" ca="1" si="418">IF(AQ$44=1,EXP(AQ98-AQ99), -EXP(AQ98-AQ100))</f>
        <v>#N/A</v>
      </c>
      <c r="AR101" t="e">
        <f t="shared" ref="AR101" ca="1" si="419">IF(AR$44=1,EXP(AR98-AR99), -EXP(AR98-AR100))</f>
        <v>#N/A</v>
      </c>
      <c r="AS101" t="e">
        <f t="shared" ref="AS101" ca="1" si="420">IF(AS$44=1,EXP(AS98-AS99), -EXP(AS98-AS100))</f>
        <v>#N/A</v>
      </c>
      <c r="AT101" t="e">
        <f t="shared" ref="AT101" ca="1" si="421">IF(AT$44=1,EXP(AT98-AT99), -EXP(AT98-AT100))</f>
        <v>#N/A</v>
      </c>
      <c r="AU101" t="e">
        <f t="shared" ref="AU101" ca="1" si="422">IF(AU$44=1,EXP(AU98-AU99), -EXP(AU98-AU100))</f>
        <v>#N/A</v>
      </c>
      <c r="AV101" t="e">
        <f t="shared" ref="AV101" ca="1" si="423">IF(AV$44=1,EXP(AV98-AV99), -EXP(AV98-AV100))</f>
        <v>#N/A</v>
      </c>
      <c r="AW101" t="e">
        <f t="shared" ref="AW101" ca="1" si="424">IF(AW$44=1,EXP(AW98-AW99), -EXP(AW98-AW100))</f>
        <v>#N/A</v>
      </c>
      <c r="AX101" t="e">
        <f t="shared" ref="AX101" ca="1" si="425">IF(AX$44=1,EXP(AX98-AX99), -EXP(AX98-AX100))</f>
        <v>#N/A</v>
      </c>
      <c r="AY101" t="e">
        <f t="shared" ref="AY101" ca="1" si="426">IF(AY$44=1,EXP(AY98-AY99), -EXP(AY98-AY100))</f>
        <v>#N/A</v>
      </c>
      <c r="AZ101" t="e">
        <f t="shared" ref="AZ101" ca="1" si="427">IF(AZ$44=1,EXP(AZ98-AZ99), -EXP(AZ98-AZ100))</f>
        <v>#N/A</v>
      </c>
      <c r="BA101" t="e">
        <f t="shared" ref="BA101" ca="1" si="428">IF(BA$44=1,EXP(BA98-BA99), -EXP(BA98-BA100))</f>
        <v>#N/A</v>
      </c>
      <c r="BC101" t="e">
        <f ca="1">SUM(OFFSET(D101, 0, 0, 1, $B$44)) / $B$44</f>
        <v>#REF!</v>
      </c>
    </row>
    <row r="102" spans="3:57" hidden="1" x14ac:dyDescent="0.35">
      <c r="C102" t="s">
        <v>35</v>
      </c>
      <c r="D102" t="e">
        <f ca="1">IF(D$44=1,EXP(D98-D99)*D$42, -EXP(D98-D100)*D$42)</f>
        <v>#N/A</v>
      </c>
      <c r="E102" t="e">
        <f t="shared" ref="E102:BA102" ca="1" si="429">IF(E$44=1,EXP(E98-E99)*E$42, -EXP(E98-E100)*E$42)</f>
        <v>#N/A</v>
      </c>
      <c r="F102" t="e">
        <f t="shared" ca="1" si="429"/>
        <v>#N/A</v>
      </c>
      <c r="G102" t="e">
        <f t="shared" ca="1" si="429"/>
        <v>#N/A</v>
      </c>
      <c r="H102" t="e">
        <f t="shared" ca="1" si="429"/>
        <v>#N/A</v>
      </c>
      <c r="I102" t="e">
        <f t="shared" ca="1" si="429"/>
        <v>#N/A</v>
      </c>
      <c r="J102" t="e">
        <f t="shared" ca="1" si="429"/>
        <v>#N/A</v>
      </c>
      <c r="K102" t="e">
        <f t="shared" ca="1" si="429"/>
        <v>#N/A</v>
      </c>
      <c r="L102" t="e">
        <f t="shared" ca="1" si="429"/>
        <v>#N/A</v>
      </c>
      <c r="M102" t="e">
        <f t="shared" ca="1" si="429"/>
        <v>#N/A</v>
      </c>
      <c r="N102" t="e">
        <f t="shared" ca="1" si="429"/>
        <v>#N/A</v>
      </c>
      <c r="O102" t="e">
        <f t="shared" ca="1" si="429"/>
        <v>#N/A</v>
      </c>
      <c r="P102" t="e">
        <f t="shared" ca="1" si="429"/>
        <v>#N/A</v>
      </c>
      <c r="Q102" t="e">
        <f t="shared" ca="1" si="429"/>
        <v>#N/A</v>
      </c>
      <c r="R102" t="e">
        <f t="shared" ca="1" si="429"/>
        <v>#N/A</v>
      </c>
      <c r="S102" t="e">
        <f t="shared" ca="1" si="429"/>
        <v>#N/A</v>
      </c>
      <c r="T102" t="e">
        <f t="shared" ca="1" si="429"/>
        <v>#N/A</v>
      </c>
      <c r="U102" t="e">
        <f t="shared" ca="1" si="429"/>
        <v>#N/A</v>
      </c>
      <c r="V102" t="e">
        <f t="shared" ca="1" si="429"/>
        <v>#N/A</v>
      </c>
      <c r="W102" t="e">
        <f t="shared" ca="1" si="429"/>
        <v>#N/A</v>
      </c>
      <c r="X102" t="e">
        <f t="shared" ca="1" si="429"/>
        <v>#N/A</v>
      </c>
      <c r="Y102" t="e">
        <f t="shared" ca="1" si="429"/>
        <v>#N/A</v>
      </c>
      <c r="Z102" t="e">
        <f t="shared" ca="1" si="429"/>
        <v>#N/A</v>
      </c>
      <c r="AA102" t="e">
        <f t="shared" ca="1" si="429"/>
        <v>#N/A</v>
      </c>
      <c r="AB102" t="e">
        <f t="shared" ca="1" si="429"/>
        <v>#N/A</v>
      </c>
      <c r="AC102" t="e">
        <f t="shared" ca="1" si="429"/>
        <v>#N/A</v>
      </c>
      <c r="AD102" t="e">
        <f t="shared" ca="1" si="429"/>
        <v>#N/A</v>
      </c>
      <c r="AE102" t="e">
        <f t="shared" ca="1" si="429"/>
        <v>#N/A</v>
      </c>
      <c r="AF102" t="e">
        <f t="shared" ca="1" si="429"/>
        <v>#N/A</v>
      </c>
      <c r="AG102" t="e">
        <f t="shared" ca="1" si="429"/>
        <v>#N/A</v>
      </c>
      <c r="AH102" t="e">
        <f t="shared" ca="1" si="429"/>
        <v>#N/A</v>
      </c>
      <c r="AI102" t="e">
        <f t="shared" ca="1" si="429"/>
        <v>#N/A</v>
      </c>
      <c r="AJ102" t="e">
        <f t="shared" ca="1" si="429"/>
        <v>#N/A</v>
      </c>
      <c r="AK102" t="e">
        <f t="shared" ca="1" si="429"/>
        <v>#N/A</v>
      </c>
      <c r="AL102" t="e">
        <f t="shared" ca="1" si="429"/>
        <v>#N/A</v>
      </c>
      <c r="AM102" t="e">
        <f t="shared" ca="1" si="429"/>
        <v>#N/A</v>
      </c>
      <c r="AN102" t="e">
        <f t="shared" ca="1" si="429"/>
        <v>#N/A</v>
      </c>
      <c r="AO102" t="e">
        <f t="shared" ca="1" si="429"/>
        <v>#N/A</v>
      </c>
      <c r="AP102" t="e">
        <f t="shared" ca="1" si="429"/>
        <v>#N/A</v>
      </c>
      <c r="AQ102" t="e">
        <f t="shared" ca="1" si="429"/>
        <v>#N/A</v>
      </c>
      <c r="AR102" t="e">
        <f t="shared" ca="1" si="429"/>
        <v>#N/A</v>
      </c>
      <c r="AS102" t="e">
        <f t="shared" ca="1" si="429"/>
        <v>#N/A</v>
      </c>
      <c r="AT102" t="e">
        <f t="shared" ca="1" si="429"/>
        <v>#N/A</v>
      </c>
      <c r="AU102" t="e">
        <f t="shared" ca="1" si="429"/>
        <v>#N/A</v>
      </c>
      <c r="AV102" t="e">
        <f t="shared" ca="1" si="429"/>
        <v>#N/A</v>
      </c>
      <c r="AW102" t="e">
        <f t="shared" ca="1" si="429"/>
        <v>#N/A</v>
      </c>
      <c r="AX102" t="e">
        <f t="shared" ca="1" si="429"/>
        <v>#N/A</v>
      </c>
      <c r="AY102" t="e">
        <f t="shared" ca="1" si="429"/>
        <v>#N/A</v>
      </c>
      <c r="AZ102" t="e">
        <f t="shared" ca="1" si="429"/>
        <v>#N/A</v>
      </c>
      <c r="BA102" t="e">
        <f t="shared" ca="1" si="429"/>
        <v>#N/A</v>
      </c>
      <c r="BC102" t="e">
        <f ca="1">SUM(OFFSET(D102, 0, 0, 1, $B$44)) / $B$44</f>
        <v>#REF!</v>
      </c>
    </row>
    <row r="103" spans="3:57" hidden="1" x14ac:dyDescent="0.35">
      <c r="C103" t="s">
        <v>36</v>
      </c>
      <c r="D103" t="e">
        <f ca="1">IF(D$44=1, -(D97 * EXP(D98 - D99) + POWER(EXP(D98 - D99), 2)), D97 * EXP(D98 - D100) - POWER(EXP(D98 - D100), 2))</f>
        <v>#N/A</v>
      </c>
      <c r="E103" t="e">
        <f t="shared" ref="E103:BA103" ca="1" si="430">IF(E$44=1, -(E97 * EXP(E98 - E99) + POWER(EXP(E98 - E99), 2)), E97 * EXP(E98 - E100) - POWER(EXP(E98 - E100), 2))</f>
        <v>#N/A</v>
      </c>
      <c r="F103" t="e">
        <f t="shared" ca="1" si="430"/>
        <v>#N/A</v>
      </c>
      <c r="G103" t="e">
        <f t="shared" ca="1" si="430"/>
        <v>#N/A</v>
      </c>
      <c r="H103" t="e">
        <f t="shared" ca="1" si="430"/>
        <v>#N/A</v>
      </c>
      <c r="I103" t="e">
        <f t="shared" ca="1" si="430"/>
        <v>#N/A</v>
      </c>
      <c r="J103" t="e">
        <f t="shared" ca="1" si="430"/>
        <v>#N/A</v>
      </c>
      <c r="K103" t="e">
        <f t="shared" ca="1" si="430"/>
        <v>#N/A</v>
      </c>
      <c r="L103" t="e">
        <f t="shared" ca="1" si="430"/>
        <v>#N/A</v>
      </c>
      <c r="M103" t="e">
        <f t="shared" ca="1" si="430"/>
        <v>#N/A</v>
      </c>
      <c r="N103" t="e">
        <f t="shared" ca="1" si="430"/>
        <v>#N/A</v>
      </c>
      <c r="O103" t="e">
        <f t="shared" ca="1" si="430"/>
        <v>#N/A</v>
      </c>
      <c r="P103" t="e">
        <f t="shared" ca="1" si="430"/>
        <v>#N/A</v>
      </c>
      <c r="Q103" t="e">
        <f t="shared" ca="1" si="430"/>
        <v>#N/A</v>
      </c>
      <c r="R103" t="e">
        <f t="shared" ca="1" si="430"/>
        <v>#N/A</v>
      </c>
      <c r="S103" t="e">
        <f t="shared" ca="1" si="430"/>
        <v>#N/A</v>
      </c>
      <c r="T103" t="e">
        <f t="shared" ca="1" si="430"/>
        <v>#N/A</v>
      </c>
      <c r="U103" t="e">
        <f t="shared" ca="1" si="430"/>
        <v>#N/A</v>
      </c>
      <c r="V103" t="e">
        <f t="shared" ca="1" si="430"/>
        <v>#N/A</v>
      </c>
      <c r="W103" t="e">
        <f t="shared" ca="1" si="430"/>
        <v>#N/A</v>
      </c>
      <c r="X103" t="e">
        <f t="shared" ca="1" si="430"/>
        <v>#N/A</v>
      </c>
      <c r="Y103" t="e">
        <f t="shared" ca="1" si="430"/>
        <v>#N/A</v>
      </c>
      <c r="Z103" t="e">
        <f t="shared" ca="1" si="430"/>
        <v>#N/A</v>
      </c>
      <c r="AA103" t="e">
        <f t="shared" ca="1" si="430"/>
        <v>#N/A</v>
      </c>
      <c r="AB103" t="e">
        <f t="shared" ca="1" si="430"/>
        <v>#N/A</v>
      </c>
      <c r="AC103" t="e">
        <f t="shared" ca="1" si="430"/>
        <v>#N/A</v>
      </c>
      <c r="AD103" t="e">
        <f t="shared" ca="1" si="430"/>
        <v>#N/A</v>
      </c>
      <c r="AE103" t="e">
        <f t="shared" ca="1" si="430"/>
        <v>#N/A</v>
      </c>
      <c r="AF103" t="e">
        <f t="shared" ca="1" si="430"/>
        <v>#N/A</v>
      </c>
      <c r="AG103" t="e">
        <f t="shared" ca="1" si="430"/>
        <v>#N/A</v>
      </c>
      <c r="AH103" t="e">
        <f t="shared" ca="1" si="430"/>
        <v>#N/A</v>
      </c>
      <c r="AI103" t="e">
        <f t="shared" ca="1" si="430"/>
        <v>#N/A</v>
      </c>
      <c r="AJ103" t="e">
        <f t="shared" ca="1" si="430"/>
        <v>#N/A</v>
      </c>
      <c r="AK103" t="e">
        <f t="shared" ca="1" si="430"/>
        <v>#N/A</v>
      </c>
      <c r="AL103" t="e">
        <f t="shared" ca="1" si="430"/>
        <v>#N/A</v>
      </c>
      <c r="AM103" t="e">
        <f t="shared" ca="1" si="430"/>
        <v>#N/A</v>
      </c>
      <c r="AN103" t="e">
        <f t="shared" ca="1" si="430"/>
        <v>#N/A</v>
      </c>
      <c r="AO103" t="e">
        <f t="shared" ca="1" si="430"/>
        <v>#N/A</v>
      </c>
      <c r="AP103" t="e">
        <f t="shared" ca="1" si="430"/>
        <v>#N/A</v>
      </c>
      <c r="AQ103" t="e">
        <f t="shared" ca="1" si="430"/>
        <v>#N/A</v>
      </c>
      <c r="AR103" t="e">
        <f t="shared" ca="1" si="430"/>
        <v>#N/A</v>
      </c>
      <c r="AS103" t="e">
        <f t="shared" ca="1" si="430"/>
        <v>#N/A</v>
      </c>
      <c r="AT103" t="e">
        <f t="shared" ca="1" si="430"/>
        <v>#N/A</v>
      </c>
      <c r="AU103" t="e">
        <f t="shared" ca="1" si="430"/>
        <v>#N/A</v>
      </c>
      <c r="AV103" t="e">
        <f t="shared" ca="1" si="430"/>
        <v>#N/A</v>
      </c>
      <c r="AW103" t="e">
        <f t="shared" ca="1" si="430"/>
        <v>#N/A</v>
      </c>
      <c r="AX103" t="e">
        <f t="shared" ca="1" si="430"/>
        <v>#N/A</v>
      </c>
      <c r="AY103" t="e">
        <f t="shared" ca="1" si="430"/>
        <v>#N/A</v>
      </c>
      <c r="AZ103" t="e">
        <f t="shared" ca="1" si="430"/>
        <v>#N/A</v>
      </c>
      <c r="BA103" t="e">
        <f t="shared" ca="1" si="430"/>
        <v>#N/A</v>
      </c>
      <c r="BC103" t="e">
        <f ca="1">SUM(OFFSET(D103, 0, 0, 1, $B$44)) / $B$44 + 0.0000000001</f>
        <v>#REF!</v>
      </c>
    </row>
    <row r="104" spans="3:57" hidden="1" x14ac:dyDescent="0.35">
      <c r="C104" t="s">
        <v>37</v>
      </c>
      <c r="D104" t="e">
        <f ca="1">D103*D$42</f>
        <v>#N/A</v>
      </c>
      <c r="E104" t="e">
        <f t="shared" ref="E104:BA104" ca="1" si="431">E103*E$42</f>
        <v>#N/A</v>
      </c>
      <c r="F104" t="e">
        <f t="shared" ca="1" si="431"/>
        <v>#N/A</v>
      </c>
      <c r="G104" t="e">
        <f t="shared" ca="1" si="431"/>
        <v>#N/A</v>
      </c>
      <c r="H104" t="e">
        <f t="shared" ca="1" si="431"/>
        <v>#N/A</v>
      </c>
      <c r="I104" t="e">
        <f t="shared" ca="1" si="431"/>
        <v>#N/A</v>
      </c>
      <c r="J104" t="e">
        <f t="shared" ca="1" si="431"/>
        <v>#N/A</v>
      </c>
      <c r="K104" t="e">
        <f t="shared" ca="1" si="431"/>
        <v>#N/A</v>
      </c>
      <c r="L104" t="e">
        <f t="shared" ca="1" si="431"/>
        <v>#N/A</v>
      </c>
      <c r="M104" t="e">
        <f t="shared" ca="1" si="431"/>
        <v>#N/A</v>
      </c>
      <c r="N104" t="e">
        <f t="shared" ca="1" si="431"/>
        <v>#N/A</v>
      </c>
      <c r="O104" t="e">
        <f t="shared" ca="1" si="431"/>
        <v>#N/A</v>
      </c>
      <c r="P104" t="e">
        <f t="shared" ca="1" si="431"/>
        <v>#N/A</v>
      </c>
      <c r="Q104" t="e">
        <f t="shared" ca="1" si="431"/>
        <v>#N/A</v>
      </c>
      <c r="R104" t="e">
        <f t="shared" ca="1" si="431"/>
        <v>#N/A</v>
      </c>
      <c r="S104" t="e">
        <f t="shared" ca="1" si="431"/>
        <v>#N/A</v>
      </c>
      <c r="T104" t="e">
        <f t="shared" ca="1" si="431"/>
        <v>#N/A</v>
      </c>
      <c r="U104" t="e">
        <f t="shared" ca="1" si="431"/>
        <v>#N/A</v>
      </c>
      <c r="V104" t="e">
        <f t="shared" ca="1" si="431"/>
        <v>#N/A</v>
      </c>
      <c r="W104" t="e">
        <f t="shared" ca="1" si="431"/>
        <v>#N/A</v>
      </c>
      <c r="X104" t="e">
        <f t="shared" ca="1" si="431"/>
        <v>#N/A</v>
      </c>
      <c r="Y104" t="e">
        <f t="shared" ca="1" si="431"/>
        <v>#N/A</v>
      </c>
      <c r="Z104" t="e">
        <f t="shared" ca="1" si="431"/>
        <v>#N/A</v>
      </c>
      <c r="AA104" t="e">
        <f t="shared" ca="1" si="431"/>
        <v>#N/A</v>
      </c>
      <c r="AB104" t="e">
        <f t="shared" ca="1" si="431"/>
        <v>#N/A</v>
      </c>
      <c r="AC104" t="e">
        <f t="shared" ca="1" si="431"/>
        <v>#N/A</v>
      </c>
      <c r="AD104" t="e">
        <f t="shared" ca="1" si="431"/>
        <v>#N/A</v>
      </c>
      <c r="AE104" t="e">
        <f t="shared" ca="1" si="431"/>
        <v>#N/A</v>
      </c>
      <c r="AF104" t="e">
        <f t="shared" ca="1" si="431"/>
        <v>#N/A</v>
      </c>
      <c r="AG104" t="e">
        <f t="shared" ca="1" si="431"/>
        <v>#N/A</v>
      </c>
      <c r="AH104" t="e">
        <f t="shared" ca="1" si="431"/>
        <v>#N/A</v>
      </c>
      <c r="AI104" t="e">
        <f t="shared" ca="1" si="431"/>
        <v>#N/A</v>
      </c>
      <c r="AJ104" t="e">
        <f t="shared" ca="1" si="431"/>
        <v>#N/A</v>
      </c>
      <c r="AK104" t="e">
        <f t="shared" ca="1" si="431"/>
        <v>#N/A</v>
      </c>
      <c r="AL104" t="e">
        <f t="shared" ca="1" si="431"/>
        <v>#N/A</v>
      </c>
      <c r="AM104" t="e">
        <f t="shared" ca="1" si="431"/>
        <v>#N/A</v>
      </c>
      <c r="AN104" t="e">
        <f t="shared" ca="1" si="431"/>
        <v>#N/A</v>
      </c>
      <c r="AO104" t="e">
        <f t="shared" ca="1" si="431"/>
        <v>#N/A</v>
      </c>
      <c r="AP104" t="e">
        <f t="shared" ca="1" si="431"/>
        <v>#N/A</v>
      </c>
      <c r="AQ104" t="e">
        <f t="shared" ca="1" si="431"/>
        <v>#N/A</v>
      </c>
      <c r="AR104" t="e">
        <f t="shared" ca="1" si="431"/>
        <v>#N/A</v>
      </c>
      <c r="AS104" t="e">
        <f t="shared" ca="1" si="431"/>
        <v>#N/A</v>
      </c>
      <c r="AT104" t="e">
        <f t="shared" ca="1" si="431"/>
        <v>#N/A</v>
      </c>
      <c r="AU104" t="e">
        <f t="shared" ca="1" si="431"/>
        <v>#N/A</v>
      </c>
      <c r="AV104" t="e">
        <f t="shared" ca="1" si="431"/>
        <v>#N/A</v>
      </c>
      <c r="AW104" t="e">
        <f t="shared" ca="1" si="431"/>
        <v>#N/A</v>
      </c>
      <c r="AX104" t="e">
        <f t="shared" ca="1" si="431"/>
        <v>#N/A</v>
      </c>
      <c r="AY104" t="e">
        <f t="shared" ca="1" si="431"/>
        <v>#N/A</v>
      </c>
      <c r="AZ104" t="e">
        <f t="shared" ca="1" si="431"/>
        <v>#N/A</v>
      </c>
      <c r="BA104" t="e">
        <f t="shared" ca="1" si="431"/>
        <v>#N/A</v>
      </c>
      <c r="BC104" t="e">
        <f ca="1">SUM(OFFSET(D104, 0, 0, 1, $B$44))  / $B$44</f>
        <v>#REF!</v>
      </c>
      <c r="BE104" t="e">
        <f ca="1">BC103*BC105 - BC104*BC104</f>
        <v>#REF!</v>
      </c>
    </row>
    <row r="105" spans="3:57" hidden="1" x14ac:dyDescent="0.35">
      <c r="C105" t="s">
        <v>38</v>
      </c>
      <c r="D105" t="e">
        <f ca="1">D104*D$42</f>
        <v>#N/A</v>
      </c>
      <c r="E105" t="e">
        <f t="shared" ref="E105:BA105" ca="1" si="432">E104*E$42</f>
        <v>#N/A</v>
      </c>
      <c r="F105" t="e">
        <f t="shared" ca="1" si="432"/>
        <v>#N/A</v>
      </c>
      <c r="G105" t="e">
        <f t="shared" ca="1" si="432"/>
        <v>#N/A</v>
      </c>
      <c r="H105" t="e">
        <f t="shared" ca="1" si="432"/>
        <v>#N/A</v>
      </c>
      <c r="I105" t="e">
        <f t="shared" ca="1" si="432"/>
        <v>#N/A</v>
      </c>
      <c r="J105" t="e">
        <f t="shared" ca="1" si="432"/>
        <v>#N/A</v>
      </c>
      <c r="K105" t="e">
        <f t="shared" ca="1" si="432"/>
        <v>#N/A</v>
      </c>
      <c r="L105" t="e">
        <f t="shared" ca="1" si="432"/>
        <v>#N/A</v>
      </c>
      <c r="M105" t="e">
        <f t="shared" ca="1" si="432"/>
        <v>#N/A</v>
      </c>
      <c r="N105" t="e">
        <f t="shared" ca="1" si="432"/>
        <v>#N/A</v>
      </c>
      <c r="O105" t="e">
        <f t="shared" ca="1" si="432"/>
        <v>#N/A</v>
      </c>
      <c r="P105" t="e">
        <f t="shared" ca="1" si="432"/>
        <v>#N/A</v>
      </c>
      <c r="Q105" t="e">
        <f t="shared" ca="1" si="432"/>
        <v>#N/A</v>
      </c>
      <c r="R105" t="e">
        <f t="shared" ca="1" si="432"/>
        <v>#N/A</v>
      </c>
      <c r="S105" t="e">
        <f t="shared" ca="1" si="432"/>
        <v>#N/A</v>
      </c>
      <c r="T105" t="e">
        <f t="shared" ca="1" si="432"/>
        <v>#N/A</v>
      </c>
      <c r="U105" t="e">
        <f t="shared" ca="1" si="432"/>
        <v>#N/A</v>
      </c>
      <c r="V105" t="e">
        <f t="shared" ca="1" si="432"/>
        <v>#N/A</v>
      </c>
      <c r="W105" t="e">
        <f t="shared" ca="1" si="432"/>
        <v>#N/A</v>
      </c>
      <c r="X105" t="e">
        <f t="shared" ca="1" si="432"/>
        <v>#N/A</v>
      </c>
      <c r="Y105" t="e">
        <f t="shared" ca="1" si="432"/>
        <v>#N/A</v>
      </c>
      <c r="Z105" t="e">
        <f t="shared" ca="1" si="432"/>
        <v>#N/A</v>
      </c>
      <c r="AA105" t="e">
        <f t="shared" ca="1" si="432"/>
        <v>#N/A</v>
      </c>
      <c r="AB105" t="e">
        <f t="shared" ca="1" si="432"/>
        <v>#N/A</v>
      </c>
      <c r="AC105" t="e">
        <f t="shared" ca="1" si="432"/>
        <v>#N/A</v>
      </c>
      <c r="AD105" t="e">
        <f t="shared" ca="1" si="432"/>
        <v>#N/A</v>
      </c>
      <c r="AE105" t="e">
        <f t="shared" ca="1" si="432"/>
        <v>#N/A</v>
      </c>
      <c r="AF105" t="e">
        <f t="shared" ca="1" si="432"/>
        <v>#N/A</v>
      </c>
      <c r="AG105" t="e">
        <f t="shared" ca="1" si="432"/>
        <v>#N/A</v>
      </c>
      <c r="AH105" t="e">
        <f t="shared" ca="1" si="432"/>
        <v>#N/A</v>
      </c>
      <c r="AI105" t="e">
        <f t="shared" ca="1" si="432"/>
        <v>#N/A</v>
      </c>
      <c r="AJ105" t="e">
        <f t="shared" ca="1" si="432"/>
        <v>#N/A</v>
      </c>
      <c r="AK105" t="e">
        <f t="shared" ca="1" si="432"/>
        <v>#N/A</v>
      </c>
      <c r="AL105" t="e">
        <f t="shared" ca="1" si="432"/>
        <v>#N/A</v>
      </c>
      <c r="AM105" t="e">
        <f t="shared" ca="1" si="432"/>
        <v>#N/A</v>
      </c>
      <c r="AN105" t="e">
        <f t="shared" ca="1" si="432"/>
        <v>#N/A</v>
      </c>
      <c r="AO105" t="e">
        <f t="shared" ca="1" si="432"/>
        <v>#N/A</v>
      </c>
      <c r="AP105" t="e">
        <f t="shared" ca="1" si="432"/>
        <v>#N/A</v>
      </c>
      <c r="AQ105" t="e">
        <f t="shared" ca="1" si="432"/>
        <v>#N/A</v>
      </c>
      <c r="AR105" t="e">
        <f t="shared" ca="1" si="432"/>
        <v>#N/A</v>
      </c>
      <c r="AS105" t="e">
        <f t="shared" ca="1" si="432"/>
        <v>#N/A</v>
      </c>
      <c r="AT105" t="e">
        <f t="shared" ca="1" si="432"/>
        <v>#N/A</v>
      </c>
      <c r="AU105" t="e">
        <f t="shared" ca="1" si="432"/>
        <v>#N/A</v>
      </c>
      <c r="AV105" t="e">
        <f t="shared" ca="1" si="432"/>
        <v>#N/A</v>
      </c>
      <c r="AW105" t="e">
        <f t="shared" ca="1" si="432"/>
        <v>#N/A</v>
      </c>
      <c r="AX105" t="e">
        <f t="shared" ca="1" si="432"/>
        <v>#N/A</v>
      </c>
      <c r="AY105" t="e">
        <f t="shared" ca="1" si="432"/>
        <v>#N/A</v>
      </c>
      <c r="AZ105" t="e">
        <f t="shared" ca="1" si="432"/>
        <v>#N/A</v>
      </c>
      <c r="BA105" t="e">
        <f t="shared" ca="1" si="432"/>
        <v>#N/A</v>
      </c>
      <c r="BC105" t="e">
        <f ca="1">SUM(OFFSET(D105, 0, 0, 1, $B$44)) / $B$44 + 0.0000000001</f>
        <v>#REF!</v>
      </c>
    </row>
    <row r="106" spans="3:57" hidden="1" x14ac:dyDescent="0.35"/>
    <row r="107" spans="3:57" hidden="1" x14ac:dyDescent="0.35">
      <c r="C107" t="s">
        <v>29</v>
      </c>
      <c r="D107" t="s">
        <v>13</v>
      </c>
      <c r="E107" t="s">
        <v>14</v>
      </c>
    </row>
    <row r="108" spans="3:57" hidden="1" x14ac:dyDescent="0.35">
      <c r="C108">
        <v>6</v>
      </c>
      <c r="D108" t="e">
        <f ca="1">D96 - (BC105*BC101 - BC104*BC102) / BE104</f>
        <v>#REF!</v>
      </c>
      <c r="E108" t="e">
        <f ca="1">E96 - (BC103*BC102 - BC104*BC101) / BE104</f>
        <v>#REF!</v>
      </c>
    </row>
    <row r="109" spans="3:57" hidden="1" x14ac:dyDescent="0.35">
      <c r="C109" s="11" t="s">
        <v>39</v>
      </c>
      <c r="D109" t="e">
        <f ca="1">$D108 + $E108*D$42</f>
        <v>#REF!</v>
      </c>
      <c r="E109" t="e">
        <f t="shared" ref="E109:J109" ca="1" si="433">$D108 + $E108*E$42</f>
        <v>#REF!</v>
      </c>
      <c r="F109" t="e">
        <f t="shared" ca="1" si="433"/>
        <v>#REF!</v>
      </c>
      <c r="G109" t="e">
        <f t="shared" ca="1" si="433"/>
        <v>#REF!</v>
      </c>
      <c r="H109" t="e">
        <f t="shared" ca="1" si="433"/>
        <v>#REF!</v>
      </c>
      <c r="I109" t="e">
        <f t="shared" ca="1" si="433"/>
        <v>#REF!</v>
      </c>
      <c r="J109" t="e">
        <f t="shared" ca="1" si="433"/>
        <v>#REF!</v>
      </c>
      <c r="K109" t="e">
        <f ca="1">$D108 + $E108*K$42</f>
        <v>#REF!</v>
      </c>
      <c r="L109" t="e">
        <f t="shared" ref="L109:AI109" ca="1" si="434">$D108 + $E108*L$42</f>
        <v>#REF!</v>
      </c>
      <c r="M109" t="e">
        <f t="shared" ca="1" si="434"/>
        <v>#REF!</v>
      </c>
      <c r="N109" t="e">
        <f t="shared" ca="1" si="434"/>
        <v>#REF!</v>
      </c>
      <c r="O109" t="e">
        <f t="shared" ca="1" si="434"/>
        <v>#REF!</v>
      </c>
      <c r="P109" t="e">
        <f t="shared" ca="1" si="434"/>
        <v>#REF!</v>
      </c>
      <c r="Q109" t="e">
        <f t="shared" ca="1" si="434"/>
        <v>#REF!</v>
      </c>
      <c r="R109" t="e">
        <f t="shared" ca="1" si="434"/>
        <v>#REF!</v>
      </c>
      <c r="S109" t="e">
        <f t="shared" ca="1" si="434"/>
        <v>#REF!</v>
      </c>
      <c r="T109" t="e">
        <f t="shared" ca="1" si="434"/>
        <v>#REF!</v>
      </c>
      <c r="U109" t="e">
        <f t="shared" ca="1" si="434"/>
        <v>#REF!</v>
      </c>
      <c r="V109" t="e">
        <f t="shared" ca="1" si="434"/>
        <v>#REF!</v>
      </c>
      <c r="W109" t="e">
        <f t="shared" ca="1" si="434"/>
        <v>#REF!</v>
      </c>
      <c r="X109" t="e">
        <f t="shared" ca="1" si="434"/>
        <v>#REF!</v>
      </c>
      <c r="Y109" t="e">
        <f t="shared" ca="1" si="434"/>
        <v>#REF!</v>
      </c>
      <c r="Z109" t="e">
        <f t="shared" ca="1" si="434"/>
        <v>#REF!</v>
      </c>
      <c r="AA109" t="e">
        <f t="shared" ca="1" si="434"/>
        <v>#REF!</v>
      </c>
      <c r="AB109" t="e">
        <f t="shared" ca="1" si="434"/>
        <v>#REF!</v>
      </c>
      <c r="AC109" t="e">
        <f t="shared" ca="1" si="434"/>
        <v>#REF!</v>
      </c>
      <c r="AD109" t="e">
        <f t="shared" ca="1" si="434"/>
        <v>#REF!</v>
      </c>
      <c r="AE109" t="e">
        <f t="shared" ca="1" si="434"/>
        <v>#REF!</v>
      </c>
      <c r="AF109" t="e">
        <f t="shared" ca="1" si="434"/>
        <v>#REF!</v>
      </c>
      <c r="AG109" t="e">
        <f t="shared" ca="1" si="434"/>
        <v>#REF!</v>
      </c>
      <c r="AH109" t="e">
        <f t="shared" ca="1" si="434"/>
        <v>#REF!</v>
      </c>
      <c r="AI109" t="e">
        <f t="shared" ca="1" si="434"/>
        <v>#REF!</v>
      </c>
      <c r="AJ109" t="e">
        <f ca="1">$D108 + $E108*AJ$42</f>
        <v>#REF!</v>
      </c>
      <c r="AK109" t="e">
        <f t="shared" ref="AK109:BA109" ca="1" si="435">$D108 + $E108*AK$42</f>
        <v>#REF!</v>
      </c>
      <c r="AL109" t="e">
        <f t="shared" ca="1" si="435"/>
        <v>#REF!</v>
      </c>
      <c r="AM109" t="e">
        <f t="shared" ca="1" si="435"/>
        <v>#REF!</v>
      </c>
      <c r="AN109" t="e">
        <f t="shared" ca="1" si="435"/>
        <v>#REF!</v>
      </c>
      <c r="AO109" t="e">
        <f t="shared" ca="1" si="435"/>
        <v>#REF!</v>
      </c>
      <c r="AP109" t="e">
        <f t="shared" ca="1" si="435"/>
        <v>#REF!</v>
      </c>
      <c r="AQ109" t="e">
        <f t="shared" ca="1" si="435"/>
        <v>#REF!</v>
      </c>
      <c r="AR109" t="e">
        <f t="shared" ca="1" si="435"/>
        <v>#REF!</v>
      </c>
      <c r="AS109" t="e">
        <f t="shared" ca="1" si="435"/>
        <v>#REF!</v>
      </c>
      <c r="AT109" t="e">
        <f t="shared" ca="1" si="435"/>
        <v>#REF!</v>
      </c>
      <c r="AU109" t="e">
        <f t="shared" ca="1" si="435"/>
        <v>#REF!</v>
      </c>
      <c r="AV109" t="e">
        <f t="shared" ca="1" si="435"/>
        <v>#REF!</v>
      </c>
      <c r="AW109" t="e">
        <f t="shared" ca="1" si="435"/>
        <v>#REF!</v>
      </c>
      <c r="AX109" t="e">
        <f t="shared" ca="1" si="435"/>
        <v>#REF!</v>
      </c>
      <c r="AY109" t="e">
        <f t="shared" ca="1" si="435"/>
        <v>#REF!</v>
      </c>
      <c r="AZ109" t="e">
        <f t="shared" ca="1" si="435"/>
        <v>#REF!</v>
      </c>
      <c r="BA109" t="e">
        <f t="shared" ca="1" si="435"/>
        <v>#REF!</v>
      </c>
    </row>
    <row r="110" spans="3:57" hidden="1" x14ac:dyDescent="0.35">
      <c r="C110" s="11" t="s">
        <v>32</v>
      </c>
      <c r="D110" t="e">
        <f ca="1">-0.5 * LN(2 * PI()) - 0.5 * D109*D109</f>
        <v>#REF!</v>
      </c>
      <c r="E110" t="e">
        <f t="shared" ref="E110" ca="1" si="436">-0.5 * LN(2 * PI()) - 0.5 * E109*E109</f>
        <v>#REF!</v>
      </c>
      <c r="F110" t="e">
        <f t="shared" ref="F110" ca="1" si="437">-0.5 * LN(2 * PI()) - 0.5 * F109*F109</f>
        <v>#REF!</v>
      </c>
      <c r="G110" t="e">
        <f t="shared" ref="G110" ca="1" si="438">-0.5 * LN(2 * PI()) - 0.5 * G109*G109</f>
        <v>#REF!</v>
      </c>
      <c r="H110" t="e">
        <f t="shared" ref="H110" ca="1" si="439">-0.5 * LN(2 * PI()) - 0.5 * H109*H109</f>
        <v>#REF!</v>
      </c>
      <c r="I110" t="e">
        <f t="shared" ref="I110" ca="1" si="440">-0.5 * LN(2 * PI()) - 0.5 * I109*I109</f>
        <v>#REF!</v>
      </c>
      <c r="J110" t="e">
        <f t="shared" ref="J110" ca="1" si="441">-0.5 * LN(2 * PI()) - 0.5 * J109*J109</f>
        <v>#REF!</v>
      </c>
      <c r="K110" t="e">
        <f t="shared" ref="K110" ca="1" si="442">-0.5 * LN(2 * PI()) - 0.5 * K109*K109</f>
        <v>#REF!</v>
      </c>
      <c r="L110" t="e">
        <f t="shared" ref="L110" ca="1" si="443">-0.5 * LN(2 * PI()) - 0.5 * L109*L109</f>
        <v>#REF!</v>
      </c>
      <c r="M110" t="e">
        <f t="shared" ref="M110" ca="1" si="444">-0.5 * LN(2 * PI()) - 0.5 * M109*M109</f>
        <v>#REF!</v>
      </c>
      <c r="N110" t="e">
        <f t="shared" ref="N110" ca="1" si="445">-0.5 * LN(2 * PI()) - 0.5 * N109*N109</f>
        <v>#REF!</v>
      </c>
      <c r="O110" t="e">
        <f t="shared" ref="O110" ca="1" si="446">-0.5 * LN(2 * PI()) - 0.5 * O109*O109</f>
        <v>#REF!</v>
      </c>
      <c r="P110" t="e">
        <f t="shared" ref="P110" ca="1" si="447">-0.5 * LN(2 * PI()) - 0.5 * P109*P109</f>
        <v>#REF!</v>
      </c>
      <c r="Q110" t="e">
        <f t="shared" ref="Q110" ca="1" si="448">-0.5 * LN(2 * PI()) - 0.5 * Q109*Q109</f>
        <v>#REF!</v>
      </c>
      <c r="R110" t="e">
        <f t="shared" ref="R110" ca="1" si="449">-0.5 * LN(2 * PI()) - 0.5 * R109*R109</f>
        <v>#REF!</v>
      </c>
      <c r="S110" t="e">
        <f t="shared" ref="S110" ca="1" si="450">-0.5 * LN(2 * PI()) - 0.5 * S109*S109</f>
        <v>#REF!</v>
      </c>
      <c r="T110" t="e">
        <f t="shared" ref="T110" ca="1" si="451">-0.5 * LN(2 * PI()) - 0.5 * T109*T109</f>
        <v>#REF!</v>
      </c>
      <c r="U110" t="e">
        <f ca="1">-0.5 * LN(2 * PI()) - 0.5 * U109*U109</f>
        <v>#REF!</v>
      </c>
      <c r="V110" t="e">
        <f t="shared" ref="V110" ca="1" si="452">-0.5 * LN(2 * PI()) - 0.5 * V109*V109</f>
        <v>#REF!</v>
      </c>
      <c r="W110" t="e">
        <f t="shared" ref="W110" ca="1" si="453">-0.5 * LN(2 * PI()) - 0.5 * W109*W109</f>
        <v>#REF!</v>
      </c>
      <c r="X110" t="e">
        <f t="shared" ref="X110" ca="1" si="454">-0.5 * LN(2 * PI()) - 0.5 * X109*X109</f>
        <v>#REF!</v>
      </c>
      <c r="Y110" t="e">
        <f t="shared" ref="Y110" ca="1" si="455">-0.5 * LN(2 * PI()) - 0.5 * Y109*Y109</f>
        <v>#REF!</v>
      </c>
      <c r="Z110" t="e">
        <f t="shared" ref="Z110" ca="1" si="456">-0.5 * LN(2 * PI()) - 0.5 * Z109*Z109</f>
        <v>#REF!</v>
      </c>
      <c r="AA110" t="e">
        <f t="shared" ref="AA110" ca="1" si="457">-0.5 * LN(2 * PI()) - 0.5 * AA109*AA109</f>
        <v>#REF!</v>
      </c>
      <c r="AB110" t="e">
        <f t="shared" ref="AB110" ca="1" si="458">-0.5 * LN(2 * PI()) - 0.5 * AB109*AB109</f>
        <v>#REF!</v>
      </c>
      <c r="AC110" t="e">
        <f t="shared" ref="AC110" ca="1" si="459">-0.5 * LN(2 * PI()) - 0.5 * AC109*AC109</f>
        <v>#REF!</v>
      </c>
      <c r="AD110" t="e">
        <f t="shared" ref="AD110" ca="1" si="460">-0.5 * LN(2 * PI()) - 0.5 * AD109*AD109</f>
        <v>#REF!</v>
      </c>
      <c r="AE110" t="e">
        <f t="shared" ref="AE110" ca="1" si="461">-0.5 * LN(2 * PI()) - 0.5 * AE109*AE109</f>
        <v>#REF!</v>
      </c>
      <c r="AF110" t="e">
        <f t="shared" ref="AF110" ca="1" si="462">-0.5 * LN(2 * PI()) - 0.5 * AF109*AF109</f>
        <v>#REF!</v>
      </c>
      <c r="AG110" t="e">
        <f t="shared" ref="AG110" ca="1" si="463">-0.5 * LN(2 * PI()) - 0.5 * AG109*AG109</f>
        <v>#REF!</v>
      </c>
      <c r="AH110" t="e">
        <f t="shared" ref="AH110" ca="1" si="464">-0.5 * LN(2 * PI()) - 0.5 * AH109*AH109</f>
        <v>#REF!</v>
      </c>
      <c r="AI110" t="e">
        <f t="shared" ref="AI110" ca="1" si="465">-0.5 * LN(2 * PI()) - 0.5 * AI109*AI109</f>
        <v>#REF!</v>
      </c>
      <c r="AJ110" t="e">
        <f t="shared" ref="AJ110" ca="1" si="466">-0.5 * LN(2 * PI()) - 0.5 * AJ109*AJ109</f>
        <v>#REF!</v>
      </c>
      <c r="AK110" t="e">
        <f t="shared" ref="AK110" ca="1" si="467">-0.5 * LN(2 * PI()) - 0.5 * AK109*AK109</f>
        <v>#REF!</v>
      </c>
      <c r="AL110" t="e">
        <f t="shared" ref="AL110" ca="1" si="468">-0.5 * LN(2 * PI()) - 0.5 * AL109*AL109</f>
        <v>#REF!</v>
      </c>
      <c r="AM110" t="e">
        <f t="shared" ref="AM110" ca="1" si="469">-0.5 * LN(2 * PI()) - 0.5 * AM109*AM109</f>
        <v>#REF!</v>
      </c>
      <c r="AN110" t="e">
        <f t="shared" ref="AN110" ca="1" si="470">-0.5 * LN(2 * PI()) - 0.5 * AN109*AN109</f>
        <v>#REF!</v>
      </c>
      <c r="AO110" t="e">
        <f t="shared" ref="AO110" ca="1" si="471">-0.5 * LN(2 * PI()) - 0.5 * AO109*AO109</f>
        <v>#REF!</v>
      </c>
      <c r="AP110" t="e">
        <f t="shared" ref="AP110" ca="1" si="472">-0.5 * LN(2 * PI()) - 0.5 * AP109*AP109</f>
        <v>#REF!</v>
      </c>
      <c r="AQ110" t="e">
        <f t="shared" ref="AQ110" ca="1" si="473">-0.5 * LN(2 * PI()) - 0.5 * AQ109*AQ109</f>
        <v>#REF!</v>
      </c>
      <c r="AR110" t="e">
        <f t="shared" ref="AR110" ca="1" si="474">-0.5 * LN(2 * PI()) - 0.5 * AR109*AR109</f>
        <v>#REF!</v>
      </c>
      <c r="AS110" t="e">
        <f t="shared" ref="AS110" ca="1" si="475">-0.5 * LN(2 * PI()) - 0.5 * AS109*AS109</f>
        <v>#REF!</v>
      </c>
      <c r="AT110" t="e">
        <f t="shared" ref="AT110" ca="1" si="476">-0.5 * LN(2 * PI()) - 0.5 * AT109*AT109</f>
        <v>#REF!</v>
      </c>
      <c r="AU110" t="e">
        <f t="shared" ref="AU110" ca="1" si="477">-0.5 * LN(2 * PI()) - 0.5 * AU109*AU109</f>
        <v>#REF!</v>
      </c>
      <c r="AV110" t="e">
        <f t="shared" ref="AV110" ca="1" si="478">-0.5 * LN(2 * PI()) - 0.5 * AV109*AV109</f>
        <v>#REF!</v>
      </c>
      <c r="AW110" t="e">
        <f t="shared" ref="AW110" ca="1" si="479">-0.5 * LN(2 * PI()) - 0.5 * AW109*AW109</f>
        <v>#REF!</v>
      </c>
      <c r="AX110" t="e">
        <f t="shared" ref="AX110" ca="1" si="480">-0.5 * LN(2 * PI()) - 0.5 * AX109*AX109</f>
        <v>#REF!</v>
      </c>
      <c r="AY110" t="e">
        <f t="shared" ref="AY110" ca="1" si="481">-0.5 * LN(2 * PI()) - 0.5 * AY109*AY109</f>
        <v>#REF!</v>
      </c>
      <c r="AZ110" t="e">
        <f t="shared" ref="AZ110" ca="1" si="482">-0.5 * LN(2 * PI()) - 0.5 * AZ109*AZ109</f>
        <v>#REF!</v>
      </c>
      <c r="BA110" t="e">
        <f t="shared" ref="BA110" ca="1" si="483">-0.5 * LN(2 * PI()) - 0.5 * BA109*BA109</f>
        <v>#REF!</v>
      </c>
    </row>
    <row r="111" spans="3:57" hidden="1" x14ac:dyDescent="0.35">
      <c r="C111" t="s">
        <v>31</v>
      </c>
      <c r="D111" t="e">
        <f ca="1">IF(D109&lt;-10, -0.5 * POWER(D109, 2) - LN(-D109) - 0.5 * LN(2 * PI()) + LN(1 - 1*POWER(1/D109, 2) + 3*POWER(1/D109, 4) - 15*POWER(1/D109, 6) + 105*POWER(1/D109, 8) - 945*POWER(1/D109, 10) + 10395*POWER(1/D109, 12) - 135135*POWER(1/D109, 14) + 2027025*POWER(1/D109, 16) - 34459425*POWER(1/D109, 18) + 654729075*POWER(1/D109, 20)), IF(D109&lt;5, LN(ERFC(-D109/SQRT(2))) - LN(2), -0.5 * (1 + ERF(-D109/SQRT(2)))))</f>
        <v>#REF!</v>
      </c>
      <c r="E111" t="e">
        <f ca="1">IF(E109&lt;-10, -0.5 * POWER(E109, 2) - LN(-E109) - 0.5 * LN(2 * PI()) + LN(1 - 1*POWER(1/E109, 2) + 3*POWER(1/E109, 4) - 15*POWER(1/E109, 6) + 105*POWER(1/E109, 8) - 945*POWER(1/E109, 10) + 10395*POWER(1/E109, 12) - 135135*POWER(1/E109, 14) + 2027025*POWER(1/E109, 16) - 34459425*POWER(1/E109, 18) + 654729075*POWER(1/E109, 20)), IF(E109&lt;5, LN(ERFC(-E109/SQRT(2))) - LN(2), -0.5 * (1 + ERF(-E109/SQRT(2)))))</f>
        <v>#REF!</v>
      </c>
      <c r="F111" t="e">
        <f t="shared" ref="F111:BA111" ca="1" si="484">IF(F109&lt;-10, -0.5 * POWER(F109, 2) - LN(-F109) - 0.5 * LN(2 * PI()) + LN(1 - 1*POWER(1/F109, 2) + 3*POWER(1/F109, 4) - 15*POWER(1/F109, 6) + 105*POWER(1/F109, 8) - 945*POWER(1/F109, 10) + 10395*POWER(1/F109, 12) - 135135*POWER(1/F109, 14) + 2027025*POWER(1/F109, 16) - 34459425*POWER(1/F109, 18) + 654729075*POWER(1/F109, 20)), IF(F109&lt;5, LN(ERFC(-F109/SQRT(2))) - LN(2), -0.5 * (1 + ERF(-F109/SQRT(2)))))</f>
        <v>#REF!</v>
      </c>
      <c r="G111" t="e">
        <f t="shared" ca="1" si="484"/>
        <v>#REF!</v>
      </c>
      <c r="H111" t="e">
        <f t="shared" ca="1" si="484"/>
        <v>#REF!</v>
      </c>
      <c r="I111" t="e">
        <f t="shared" ca="1" si="484"/>
        <v>#REF!</v>
      </c>
      <c r="J111" t="e">
        <f t="shared" ca="1" si="484"/>
        <v>#REF!</v>
      </c>
      <c r="K111" t="e">
        <f t="shared" ca="1" si="484"/>
        <v>#REF!</v>
      </c>
      <c r="L111" t="e">
        <f t="shared" ca="1" si="484"/>
        <v>#REF!</v>
      </c>
      <c r="M111" t="e">
        <f t="shared" ca="1" si="484"/>
        <v>#REF!</v>
      </c>
      <c r="N111" t="e">
        <f t="shared" ca="1" si="484"/>
        <v>#REF!</v>
      </c>
      <c r="O111" t="e">
        <f t="shared" ca="1" si="484"/>
        <v>#REF!</v>
      </c>
      <c r="P111" t="e">
        <f t="shared" ca="1" si="484"/>
        <v>#REF!</v>
      </c>
      <c r="Q111" t="e">
        <f t="shared" ca="1" si="484"/>
        <v>#REF!</v>
      </c>
      <c r="R111" t="e">
        <f t="shared" ca="1" si="484"/>
        <v>#REF!</v>
      </c>
      <c r="S111" t="e">
        <f t="shared" ca="1" si="484"/>
        <v>#REF!</v>
      </c>
      <c r="T111" t="e">
        <f t="shared" ca="1" si="484"/>
        <v>#REF!</v>
      </c>
      <c r="U111" t="e">
        <f t="shared" ca="1" si="484"/>
        <v>#REF!</v>
      </c>
      <c r="V111" t="e">
        <f t="shared" ca="1" si="484"/>
        <v>#REF!</v>
      </c>
      <c r="W111" t="e">
        <f t="shared" ca="1" si="484"/>
        <v>#REF!</v>
      </c>
      <c r="X111" t="e">
        <f t="shared" ca="1" si="484"/>
        <v>#REF!</v>
      </c>
      <c r="Y111" t="e">
        <f t="shared" ca="1" si="484"/>
        <v>#REF!</v>
      </c>
      <c r="Z111" t="e">
        <f t="shared" ca="1" si="484"/>
        <v>#REF!</v>
      </c>
      <c r="AA111" t="e">
        <f t="shared" ca="1" si="484"/>
        <v>#REF!</v>
      </c>
      <c r="AB111" t="e">
        <f t="shared" ca="1" si="484"/>
        <v>#REF!</v>
      </c>
      <c r="AC111" t="e">
        <f t="shared" ca="1" si="484"/>
        <v>#REF!</v>
      </c>
      <c r="AD111" t="e">
        <f t="shared" ca="1" si="484"/>
        <v>#REF!</v>
      </c>
      <c r="AE111" t="e">
        <f t="shared" ca="1" si="484"/>
        <v>#REF!</v>
      </c>
      <c r="AF111" t="e">
        <f t="shared" ca="1" si="484"/>
        <v>#REF!</v>
      </c>
      <c r="AG111" t="e">
        <f t="shared" ca="1" si="484"/>
        <v>#REF!</v>
      </c>
      <c r="AH111" t="e">
        <f t="shared" ca="1" si="484"/>
        <v>#REF!</v>
      </c>
      <c r="AI111" t="e">
        <f t="shared" ca="1" si="484"/>
        <v>#REF!</v>
      </c>
      <c r="AJ111" t="e">
        <f t="shared" ca="1" si="484"/>
        <v>#REF!</v>
      </c>
      <c r="AK111" t="e">
        <f t="shared" ca="1" si="484"/>
        <v>#REF!</v>
      </c>
      <c r="AL111" t="e">
        <f t="shared" ca="1" si="484"/>
        <v>#REF!</v>
      </c>
      <c r="AM111" t="e">
        <f t="shared" ca="1" si="484"/>
        <v>#REF!</v>
      </c>
      <c r="AN111" t="e">
        <f t="shared" ca="1" si="484"/>
        <v>#REF!</v>
      </c>
      <c r="AO111" t="e">
        <f t="shared" ca="1" si="484"/>
        <v>#REF!</v>
      </c>
      <c r="AP111" t="e">
        <f t="shared" ca="1" si="484"/>
        <v>#REF!</v>
      </c>
      <c r="AQ111" t="e">
        <f t="shared" ca="1" si="484"/>
        <v>#REF!</v>
      </c>
      <c r="AR111" t="e">
        <f t="shared" ca="1" si="484"/>
        <v>#REF!</v>
      </c>
      <c r="AS111" t="e">
        <f t="shared" ca="1" si="484"/>
        <v>#REF!</v>
      </c>
      <c r="AT111" t="e">
        <f t="shared" ca="1" si="484"/>
        <v>#REF!</v>
      </c>
      <c r="AU111" t="e">
        <f t="shared" ca="1" si="484"/>
        <v>#REF!</v>
      </c>
      <c r="AV111" t="e">
        <f t="shared" ca="1" si="484"/>
        <v>#REF!</v>
      </c>
      <c r="AW111" t="e">
        <f t="shared" ca="1" si="484"/>
        <v>#REF!</v>
      </c>
      <c r="AX111" t="e">
        <f t="shared" ca="1" si="484"/>
        <v>#REF!</v>
      </c>
      <c r="AY111" t="e">
        <f t="shared" ca="1" si="484"/>
        <v>#REF!</v>
      </c>
      <c r="AZ111" t="e">
        <f t="shared" ca="1" si="484"/>
        <v>#REF!</v>
      </c>
      <c r="BA111" t="e">
        <f t="shared" ca="1" si="484"/>
        <v>#REF!</v>
      </c>
    </row>
    <row r="112" spans="3:57" hidden="1" x14ac:dyDescent="0.35">
      <c r="C112" t="s">
        <v>33</v>
      </c>
      <c r="D112" t="e">
        <f ca="1">IF(-D109&lt;-10, -0.5 * POWER(D109, 2) - LN(D109) - 0.5 * LN(2 * PI()) + LN(1 - 1*POWER(1/D109, 2) + 3*POWER(1/D109, 4) - 15*POWER(1/D109, 6) + 105*POWER(1/D109, 8) - 945*POWER(1/D109, 10) + 10395*POWER(1/D109, 12) - 135135*POWER(1/D109, 14) + 2027025*POWER(1/D109, 16) - 34459425*POWER(1/D109, 18) + 654729075*POWER(1/D109, 20)), IF(-D109&lt;5, LN(ERFC(D109/SQRT(2))) - LN(2), -0.5 * (1 + ERF(D109/SQRT(2)))))</f>
        <v>#REF!</v>
      </c>
      <c r="E112" t="e">
        <f t="shared" ref="E112:BA112" ca="1" si="485">IF(-E109&lt;-10, -0.5 * POWER(E109, 2) - LN(E109) - 0.5 * LN(2 * PI()) + LN(1 - 1*POWER(1/E109, 2) + 3*POWER(1/E109, 4) - 15*POWER(1/E109, 6) + 105*POWER(1/E109, 8) - 945*POWER(1/E109, 10) + 10395*POWER(1/E109, 12) - 135135*POWER(1/E109, 14) + 2027025*POWER(1/E109, 16) - 34459425*POWER(1/E109, 18) + 654729075*POWER(1/E109, 20)), IF(-E109&lt;5, LN(ERFC(E109/SQRT(2))) - LN(2), -0.5 * (1 + ERF(E109/SQRT(2)))))</f>
        <v>#REF!</v>
      </c>
      <c r="F112" t="e">
        <f t="shared" ca="1" si="485"/>
        <v>#REF!</v>
      </c>
      <c r="G112" t="e">
        <f t="shared" ca="1" si="485"/>
        <v>#REF!</v>
      </c>
      <c r="H112" t="e">
        <f t="shared" ca="1" si="485"/>
        <v>#REF!</v>
      </c>
      <c r="I112" t="e">
        <f t="shared" ca="1" si="485"/>
        <v>#REF!</v>
      </c>
      <c r="J112" t="e">
        <f t="shared" ca="1" si="485"/>
        <v>#REF!</v>
      </c>
      <c r="K112" t="e">
        <f t="shared" ca="1" si="485"/>
        <v>#REF!</v>
      </c>
      <c r="L112" t="e">
        <f t="shared" ca="1" si="485"/>
        <v>#REF!</v>
      </c>
      <c r="M112" t="e">
        <f t="shared" ca="1" si="485"/>
        <v>#REF!</v>
      </c>
      <c r="N112" t="e">
        <f t="shared" ca="1" si="485"/>
        <v>#REF!</v>
      </c>
      <c r="O112" t="e">
        <f t="shared" ca="1" si="485"/>
        <v>#REF!</v>
      </c>
      <c r="P112" t="e">
        <f t="shared" ca="1" si="485"/>
        <v>#REF!</v>
      </c>
      <c r="Q112" t="e">
        <f t="shared" ca="1" si="485"/>
        <v>#REF!</v>
      </c>
      <c r="R112" t="e">
        <f t="shared" ca="1" si="485"/>
        <v>#REF!</v>
      </c>
      <c r="S112" t="e">
        <f t="shared" ca="1" si="485"/>
        <v>#REF!</v>
      </c>
      <c r="T112" t="e">
        <f t="shared" ca="1" si="485"/>
        <v>#REF!</v>
      </c>
      <c r="U112" t="e">
        <f t="shared" ca="1" si="485"/>
        <v>#REF!</v>
      </c>
      <c r="V112" t="e">
        <f t="shared" ca="1" si="485"/>
        <v>#REF!</v>
      </c>
      <c r="W112" t="e">
        <f t="shared" ca="1" si="485"/>
        <v>#REF!</v>
      </c>
      <c r="X112" t="e">
        <f t="shared" ca="1" si="485"/>
        <v>#REF!</v>
      </c>
      <c r="Y112" t="e">
        <f t="shared" ca="1" si="485"/>
        <v>#REF!</v>
      </c>
      <c r="Z112" t="e">
        <f t="shared" ca="1" si="485"/>
        <v>#REF!</v>
      </c>
      <c r="AA112" t="e">
        <f t="shared" ca="1" si="485"/>
        <v>#REF!</v>
      </c>
      <c r="AB112" t="e">
        <f t="shared" ca="1" si="485"/>
        <v>#REF!</v>
      </c>
      <c r="AC112" t="e">
        <f t="shared" ca="1" si="485"/>
        <v>#REF!</v>
      </c>
      <c r="AD112" t="e">
        <f t="shared" ca="1" si="485"/>
        <v>#REF!</v>
      </c>
      <c r="AE112" t="e">
        <f t="shared" ca="1" si="485"/>
        <v>#REF!</v>
      </c>
      <c r="AF112" t="e">
        <f t="shared" ca="1" si="485"/>
        <v>#REF!</v>
      </c>
      <c r="AG112" t="e">
        <f t="shared" ca="1" si="485"/>
        <v>#REF!</v>
      </c>
      <c r="AH112" t="e">
        <f t="shared" ca="1" si="485"/>
        <v>#REF!</v>
      </c>
      <c r="AI112" t="e">
        <f t="shared" ca="1" si="485"/>
        <v>#REF!</v>
      </c>
      <c r="AJ112" t="e">
        <f t="shared" ca="1" si="485"/>
        <v>#REF!</v>
      </c>
      <c r="AK112" t="e">
        <f t="shared" ca="1" si="485"/>
        <v>#REF!</v>
      </c>
      <c r="AL112" t="e">
        <f t="shared" ca="1" si="485"/>
        <v>#REF!</v>
      </c>
      <c r="AM112" t="e">
        <f t="shared" ca="1" si="485"/>
        <v>#REF!</v>
      </c>
      <c r="AN112" t="e">
        <f t="shared" ca="1" si="485"/>
        <v>#REF!</v>
      </c>
      <c r="AO112" t="e">
        <f t="shared" ca="1" si="485"/>
        <v>#REF!</v>
      </c>
      <c r="AP112" t="e">
        <f t="shared" ca="1" si="485"/>
        <v>#REF!</v>
      </c>
      <c r="AQ112" t="e">
        <f t="shared" ca="1" si="485"/>
        <v>#REF!</v>
      </c>
      <c r="AR112" t="e">
        <f t="shared" ca="1" si="485"/>
        <v>#REF!</v>
      </c>
      <c r="AS112" t="e">
        <f t="shared" ca="1" si="485"/>
        <v>#REF!</v>
      </c>
      <c r="AT112" t="e">
        <f t="shared" ca="1" si="485"/>
        <v>#REF!</v>
      </c>
      <c r="AU112" t="e">
        <f t="shared" ca="1" si="485"/>
        <v>#REF!</v>
      </c>
      <c r="AV112" t="e">
        <f t="shared" ca="1" si="485"/>
        <v>#REF!</v>
      </c>
      <c r="AW112" t="e">
        <f t="shared" ca="1" si="485"/>
        <v>#REF!</v>
      </c>
      <c r="AX112" t="e">
        <f t="shared" ca="1" si="485"/>
        <v>#REF!</v>
      </c>
      <c r="AY112" t="e">
        <f t="shared" ca="1" si="485"/>
        <v>#REF!</v>
      </c>
      <c r="AZ112" t="e">
        <f t="shared" ca="1" si="485"/>
        <v>#REF!</v>
      </c>
      <c r="BA112" t="e">
        <f t="shared" ca="1" si="485"/>
        <v>#REF!</v>
      </c>
    </row>
    <row r="113" spans="3:57" hidden="1" x14ac:dyDescent="0.35">
      <c r="C113" t="s">
        <v>34</v>
      </c>
      <c r="D113" t="e">
        <f ca="1">IF(D$44=1,EXP(D110-D111), -EXP(D110-D112))</f>
        <v>#N/A</v>
      </c>
      <c r="E113" t="e">
        <f t="shared" ref="E113" ca="1" si="486">IF(E$44=1,EXP(E110-E111), -EXP(E110-E112))</f>
        <v>#N/A</v>
      </c>
      <c r="F113" t="e">
        <f t="shared" ref="F113" ca="1" si="487">IF(F$44=1,EXP(F110-F111), -EXP(F110-F112))</f>
        <v>#N/A</v>
      </c>
      <c r="G113" t="e">
        <f t="shared" ref="G113" ca="1" si="488">IF(G$44=1,EXP(G110-G111), -EXP(G110-G112))</f>
        <v>#N/A</v>
      </c>
      <c r="H113" t="e">
        <f t="shared" ref="H113" ca="1" si="489">IF(H$44=1,EXP(H110-H111), -EXP(H110-H112))</f>
        <v>#N/A</v>
      </c>
      <c r="I113" t="e">
        <f t="shared" ref="I113" ca="1" si="490">IF(I$44=1,EXP(I110-I111), -EXP(I110-I112))</f>
        <v>#N/A</v>
      </c>
      <c r="J113" t="e">
        <f t="shared" ref="J113" ca="1" si="491">IF(J$44=1,EXP(J110-J111), -EXP(J110-J112))</f>
        <v>#N/A</v>
      </c>
      <c r="K113" t="e">
        <f t="shared" ref="K113" ca="1" si="492">IF(K$44=1,EXP(K110-K111), -EXP(K110-K112))</f>
        <v>#N/A</v>
      </c>
      <c r="L113" t="e">
        <f t="shared" ref="L113" ca="1" si="493">IF(L$44=1,EXP(L110-L111), -EXP(L110-L112))</f>
        <v>#N/A</v>
      </c>
      <c r="M113" t="e">
        <f t="shared" ref="M113" ca="1" si="494">IF(M$44=1,EXP(M110-M111), -EXP(M110-M112))</f>
        <v>#N/A</v>
      </c>
      <c r="N113" t="e">
        <f t="shared" ref="N113" ca="1" si="495">IF(N$44=1,EXP(N110-N111), -EXP(N110-N112))</f>
        <v>#N/A</v>
      </c>
      <c r="O113" t="e">
        <f t="shared" ref="O113" ca="1" si="496">IF(O$44=1,EXP(O110-O111), -EXP(O110-O112))</f>
        <v>#N/A</v>
      </c>
      <c r="P113" t="e">
        <f t="shared" ref="P113" ca="1" si="497">IF(P$44=1,EXP(P110-P111), -EXP(P110-P112))</f>
        <v>#N/A</v>
      </c>
      <c r="Q113" t="e">
        <f t="shared" ref="Q113" ca="1" si="498">IF(Q$44=1,EXP(Q110-Q111), -EXP(Q110-Q112))</f>
        <v>#N/A</v>
      </c>
      <c r="R113" t="e">
        <f t="shared" ref="R113" ca="1" si="499">IF(R$44=1,EXP(R110-R111), -EXP(R110-R112))</f>
        <v>#N/A</v>
      </c>
      <c r="S113" t="e">
        <f t="shared" ref="S113" ca="1" si="500">IF(S$44=1,EXP(S110-S111), -EXP(S110-S112))</f>
        <v>#N/A</v>
      </c>
      <c r="T113" t="e">
        <f t="shared" ref="T113" ca="1" si="501">IF(T$44=1,EXP(T110-T111), -EXP(T110-T112))</f>
        <v>#N/A</v>
      </c>
      <c r="U113" t="e">
        <f t="shared" ref="U113" ca="1" si="502">IF(U$44=1,EXP(U110-U111), -EXP(U110-U112))</f>
        <v>#N/A</v>
      </c>
      <c r="V113" t="e">
        <f t="shared" ref="V113" ca="1" si="503">IF(V$44=1,EXP(V110-V111), -EXP(V110-V112))</f>
        <v>#N/A</v>
      </c>
      <c r="W113" t="e">
        <f t="shared" ref="W113" ca="1" si="504">IF(W$44=1,EXP(W110-W111), -EXP(W110-W112))</f>
        <v>#N/A</v>
      </c>
      <c r="X113" t="e">
        <f t="shared" ref="X113" ca="1" si="505">IF(X$44=1,EXP(X110-X111), -EXP(X110-X112))</f>
        <v>#N/A</v>
      </c>
      <c r="Y113" t="e">
        <f t="shared" ref="Y113" ca="1" si="506">IF(Y$44=1,EXP(Y110-Y111), -EXP(Y110-Y112))</f>
        <v>#N/A</v>
      </c>
      <c r="Z113" t="e">
        <f t="shared" ref="Z113" ca="1" si="507">IF(Z$44=1,EXP(Z110-Z111), -EXP(Z110-Z112))</f>
        <v>#N/A</v>
      </c>
      <c r="AA113" t="e">
        <f t="shared" ref="AA113" ca="1" si="508">IF(AA$44=1,EXP(AA110-AA111), -EXP(AA110-AA112))</f>
        <v>#N/A</v>
      </c>
      <c r="AB113" t="e">
        <f t="shared" ref="AB113" ca="1" si="509">IF(AB$44=1,EXP(AB110-AB111), -EXP(AB110-AB112))</f>
        <v>#N/A</v>
      </c>
      <c r="AC113" t="e">
        <f t="shared" ref="AC113" ca="1" si="510">IF(AC$44=1,EXP(AC110-AC111), -EXP(AC110-AC112))</f>
        <v>#N/A</v>
      </c>
      <c r="AD113" t="e">
        <f t="shared" ref="AD113" ca="1" si="511">IF(AD$44=1,EXP(AD110-AD111), -EXP(AD110-AD112))</f>
        <v>#N/A</v>
      </c>
      <c r="AE113" t="e">
        <f t="shared" ref="AE113" ca="1" si="512">IF(AE$44=1,EXP(AE110-AE111), -EXP(AE110-AE112))</f>
        <v>#N/A</v>
      </c>
      <c r="AF113" t="e">
        <f t="shared" ref="AF113" ca="1" si="513">IF(AF$44=1,EXP(AF110-AF111), -EXP(AF110-AF112))</f>
        <v>#N/A</v>
      </c>
      <c r="AG113" t="e">
        <f t="shared" ref="AG113" ca="1" si="514">IF(AG$44=1,EXP(AG110-AG111), -EXP(AG110-AG112))</f>
        <v>#N/A</v>
      </c>
      <c r="AH113" t="e">
        <f t="shared" ref="AH113" ca="1" si="515">IF(AH$44=1,EXP(AH110-AH111), -EXP(AH110-AH112))</f>
        <v>#N/A</v>
      </c>
      <c r="AI113" t="e">
        <f t="shared" ref="AI113" ca="1" si="516">IF(AI$44=1,EXP(AI110-AI111), -EXP(AI110-AI112))</f>
        <v>#N/A</v>
      </c>
      <c r="AJ113" t="e">
        <f t="shared" ref="AJ113" ca="1" si="517">IF(AJ$44=1,EXP(AJ110-AJ111), -EXP(AJ110-AJ112))</f>
        <v>#N/A</v>
      </c>
      <c r="AK113" t="e">
        <f t="shared" ref="AK113" ca="1" si="518">IF(AK$44=1,EXP(AK110-AK111), -EXP(AK110-AK112))</f>
        <v>#N/A</v>
      </c>
      <c r="AL113" t="e">
        <f t="shared" ref="AL113" ca="1" si="519">IF(AL$44=1,EXP(AL110-AL111), -EXP(AL110-AL112))</f>
        <v>#N/A</v>
      </c>
      <c r="AM113" t="e">
        <f t="shared" ref="AM113" ca="1" si="520">IF(AM$44=1,EXP(AM110-AM111), -EXP(AM110-AM112))</f>
        <v>#N/A</v>
      </c>
      <c r="AN113" t="e">
        <f t="shared" ref="AN113" ca="1" si="521">IF(AN$44=1,EXP(AN110-AN111), -EXP(AN110-AN112))</f>
        <v>#N/A</v>
      </c>
      <c r="AO113" t="e">
        <f t="shared" ref="AO113" ca="1" si="522">IF(AO$44=1,EXP(AO110-AO111), -EXP(AO110-AO112))</f>
        <v>#N/A</v>
      </c>
      <c r="AP113" t="e">
        <f t="shared" ref="AP113" ca="1" si="523">IF(AP$44=1,EXP(AP110-AP111), -EXP(AP110-AP112))</f>
        <v>#N/A</v>
      </c>
      <c r="AQ113" t="e">
        <f t="shared" ref="AQ113" ca="1" si="524">IF(AQ$44=1,EXP(AQ110-AQ111), -EXP(AQ110-AQ112))</f>
        <v>#N/A</v>
      </c>
      <c r="AR113" t="e">
        <f t="shared" ref="AR113" ca="1" si="525">IF(AR$44=1,EXP(AR110-AR111), -EXP(AR110-AR112))</f>
        <v>#N/A</v>
      </c>
      <c r="AS113" t="e">
        <f t="shared" ref="AS113" ca="1" si="526">IF(AS$44=1,EXP(AS110-AS111), -EXP(AS110-AS112))</f>
        <v>#N/A</v>
      </c>
      <c r="AT113" t="e">
        <f t="shared" ref="AT113" ca="1" si="527">IF(AT$44=1,EXP(AT110-AT111), -EXP(AT110-AT112))</f>
        <v>#N/A</v>
      </c>
      <c r="AU113" t="e">
        <f t="shared" ref="AU113" ca="1" si="528">IF(AU$44=1,EXP(AU110-AU111), -EXP(AU110-AU112))</f>
        <v>#N/A</v>
      </c>
      <c r="AV113" t="e">
        <f t="shared" ref="AV113" ca="1" si="529">IF(AV$44=1,EXP(AV110-AV111), -EXP(AV110-AV112))</f>
        <v>#N/A</v>
      </c>
      <c r="AW113" t="e">
        <f t="shared" ref="AW113" ca="1" si="530">IF(AW$44=1,EXP(AW110-AW111), -EXP(AW110-AW112))</f>
        <v>#N/A</v>
      </c>
      <c r="AX113" t="e">
        <f t="shared" ref="AX113" ca="1" si="531">IF(AX$44=1,EXP(AX110-AX111), -EXP(AX110-AX112))</f>
        <v>#N/A</v>
      </c>
      <c r="AY113" t="e">
        <f t="shared" ref="AY113" ca="1" si="532">IF(AY$44=1,EXP(AY110-AY111), -EXP(AY110-AY112))</f>
        <v>#N/A</v>
      </c>
      <c r="AZ113" t="e">
        <f t="shared" ref="AZ113" ca="1" si="533">IF(AZ$44=1,EXP(AZ110-AZ111), -EXP(AZ110-AZ112))</f>
        <v>#N/A</v>
      </c>
      <c r="BA113" t="e">
        <f t="shared" ref="BA113" ca="1" si="534">IF(BA$44=1,EXP(BA110-BA111), -EXP(BA110-BA112))</f>
        <v>#N/A</v>
      </c>
      <c r="BC113" t="e">
        <f ca="1">SUM(OFFSET(D113, 0, 0, 1, $B$44)) / $B$44</f>
        <v>#REF!</v>
      </c>
    </row>
    <row r="114" spans="3:57" hidden="1" x14ac:dyDescent="0.35">
      <c r="C114" t="s">
        <v>35</v>
      </c>
      <c r="D114" t="e">
        <f ca="1">IF(D$44=1,EXP(D110-D111)*D$42, -EXP(D110-D112)*D$42)</f>
        <v>#N/A</v>
      </c>
      <c r="E114" t="e">
        <f t="shared" ref="E114:BA114" ca="1" si="535">IF(E$44=1,EXP(E110-E111)*E$42, -EXP(E110-E112)*E$42)</f>
        <v>#N/A</v>
      </c>
      <c r="F114" t="e">
        <f t="shared" ca="1" si="535"/>
        <v>#N/A</v>
      </c>
      <c r="G114" t="e">
        <f t="shared" ca="1" si="535"/>
        <v>#N/A</v>
      </c>
      <c r="H114" t="e">
        <f t="shared" ca="1" si="535"/>
        <v>#N/A</v>
      </c>
      <c r="I114" t="e">
        <f t="shared" ca="1" si="535"/>
        <v>#N/A</v>
      </c>
      <c r="J114" t="e">
        <f t="shared" ca="1" si="535"/>
        <v>#N/A</v>
      </c>
      <c r="K114" t="e">
        <f t="shared" ca="1" si="535"/>
        <v>#N/A</v>
      </c>
      <c r="L114" t="e">
        <f t="shared" ca="1" si="535"/>
        <v>#N/A</v>
      </c>
      <c r="M114" t="e">
        <f t="shared" ca="1" si="535"/>
        <v>#N/A</v>
      </c>
      <c r="N114" t="e">
        <f t="shared" ca="1" si="535"/>
        <v>#N/A</v>
      </c>
      <c r="O114" t="e">
        <f t="shared" ca="1" si="535"/>
        <v>#N/A</v>
      </c>
      <c r="P114" t="e">
        <f t="shared" ca="1" si="535"/>
        <v>#N/A</v>
      </c>
      <c r="Q114" t="e">
        <f t="shared" ca="1" si="535"/>
        <v>#N/A</v>
      </c>
      <c r="R114" t="e">
        <f t="shared" ca="1" si="535"/>
        <v>#N/A</v>
      </c>
      <c r="S114" t="e">
        <f t="shared" ca="1" si="535"/>
        <v>#N/A</v>
      </c>
      <c r="T114" t="e">
        <f t="shared" ca="1" si="535"/>
        <v>#N/A</v>
      </c>
      <c r="U114" t="e">
        <f t="shared" ca="1" si="535"/>
        <v>#N/A</v>
      </c>
      <c r="V114" t="e">
        <f t="shared" ca="1" si="535"/>
        <v>#N/A</v>
      </c>
      <c r="W114" t="e">
        <f t="shared" ca="1" si="535"/>
        <v>#N/A</v>
      </c>
      <c r="X114" t="e">
        <f t="shared" ca="1" si="535"/>
        <v>#N/A</v>
      </c>
      <c r="Y114" t="e">
        <f t="shared" ca="1" si="535"/>
        <v>#N/A</v>
      </c>
      <c r="Z114" t="e">
        <f t="shared" ca="1" si="535"/>
        <v>#N/A</v>
      </c>
      <c r="AA114" t="e">
        <f t="shared" ca="1" si="535"/>
        <v>#N/A</v>
      </c>
      <c r="AB114" t="e">
        <f t="shared" ca="1" si="535"/>
        <v>#N/A</v>
      </c>
      <c r="AC114" t="e">
        <f t="shared" ca="1" si="535"/>
        <v>#N/A</v>
      </c>
      <c r="AD114" t="e">
        <f t="shared" ca="1" si="535"/>
        <v>#N/A</v>
      </c>
      <c r="AE114" t="e">
        <f t="shared" ca="1" si="535"/>
        <v>#N/A</v>
      </c>
      <c r="AF114" t="e">
        <f t="shared" ca="1" si="535"/>
        <v>#N/A</v>
      </c>
      <c r="AG114" t="e">
        <f t="shared" ca="1" si="535"/>
        <v>#N/A</v>
      </c>
      <c r="AH114" t="e">
        <f t="shared" ca="1" si="535"/>
        <v>#N/A</v>
      </c>
      <c r="AI114" t="e">
        <f t="shared" ca="1" si="535"/>
        <v>#N/A</v>
      </c>
      <c r="AJ114" t="e">
        <f t="shared" ca="1" si="535"/>
        <v>#N/A</v>
      </c>
      <c r="AK114" t="e">
        <f t="shared" ca="1" si="535"/>
        <v>#N/A</v>
      </c>
      <c r="AL114" t="e">
        <f t="shared" ca="1" si="535"/>
        <v>#N/A</v>
      </c>
      <c r="AM114" t="e">
        <f t="shared" ca="1" si="535"/>
        <v>#N/A</v>
      </c>
      <c r="AN114" t="e">
        <f t="shared" ca="1" si="535"/>
        <v>#N/A</v>
      </c>
      <c r="AO114" t="e">
        <f t="shared" ca="1" si="535"/>
        <v>#N/A</v>
      </c>
      <c r="AP114" t="e">
        <f t="shared" ca="1" si="535"/>
        <v>#N/A</v>
      </c>
      <c r="AQ114" t="e">
        <f t="shared" ca="1" si="535"/>
        <v>#N/A</v>
      </c>
      <c r="AR114" t="e">
        <f t="shared" ca="1" si="535"/>
        <v>#N/A</v>
      </c>
      <c r="AS114" t="e">
        <f t="shared" ca="1" si="535"/>
        <v>#N/A</v>
      </c>
      <c r="AT114" t="e">
        <f t="shared" ca="1" si="535"/>
        <v>#N/A</v>
      </c>
      <c r="AU114" t="e">
        <f t="shared" ca="1" si="535"/>
        <v>#N/A</v>
      </c>
      <c r="AV114" t="e">
        <f t="shared" ca="1" si="535"/>
        <v>#N/A</v>
      </c>
      <c r="AW114" t="e">
        <f t="shared" ca="1" si="535"/>
        <v>#N/A</v>
      </c>
      <c r="AX114" t="e">
        <f t="shared" ca="1" si="535"/>
        <v>#N/A</v>
      </c>
      <c r="AY114" t="e">
        <f t="shared" ca="1" si="535"/>
        <v>#N/A</v>
      </c>
      <c r="AZ114" t="e">
        <f t="shared" ca="1" si="535"/>
        <v>#N/A</v>
      </c>
      <c r="BA114" t="e">
        <f t="shared" ca="1" si="535"/>
        <v>#N/A</v>
      </c>
      <c r="BC114" t="e">
        <f ca="1">SUM(OFFSET(D114, 0, 0, 1, $B$44)) / $B$44</f>
        <v>#REF!</v>
      </c>
    </row>
    <row r="115" spans="3:57" hidden="1" x14ac:dyDescent="0.35">
      <c r="C115" t="s">
        <v>36</v>
      </c>
      <c r="D115" t="e">
        <f ca="1">IF(D$44=1, -(D109 * EXP(D110 - D111) + POWER(EXP(D110 - D111), 2)), D109 * EXP(D110 - D112) - POWER(EXP(D110 - D112), 2))</f>
        <v>#N/A</v>
      </c>
      <c r="E115" t="e">
        <f t="shared" ref="E115:BA115" ca="1" si="536">IF(E$44=1, -(E109 * EXP(E110 - E111) + POWER(EXP(E110 - E111), 2)), E109 * EXP(E110 - E112) - POWER(EXP(E110 - E112), 2))</f>
        <v>#N/A</v>
      </c>
      <c r="F115" t="e">
        <f t="shared" ca="1" si="536"/>
        <v>#N/A</v>
      </c>
      <c r="G115" t="e">
        <f t="shared" ca="1" si="536"/>
        <v>#N/A</v>
      </c>
      <c r="H115" t="e">
        <f t="shared" ca="1" si="536"/>
        <v>#N/A</v>
      </c>
      <c r="I115" t="e">
        <f t="shared" ca="1" si="536"/>
        <v>#N/A</v>
      </c>
      <c r="J115" t="e">
        <f t="shared" ca="1" si="536"/>
        <v>#N/A</v>
      </c>
      <c r="K115" t="e">
        <f t="shared" ca="1" si="536"/>
        <v>#N/A</v>
      </c>
      <c r="L115" t="e">
        <f t="shared" ca="1" si="536"/>
        <v>#N/A</v>
      </c>
      <c r="M115" t="e">
        <f t="shared" ca="1" si="536"/>
        <v>#N/A</v>
      </c>
      <c r="N115" t="e">
        <f t="shared" ca="1" si="536"/>
        <v>#N/A</v>
      </c>
      <c r="O115" t="e">
        <f t="shared" ca="1" si="536"/>
        <v>#N/A</v>
      </c>
      <c r="P115" t="e">
        <f t="shared" ca="1" si="536"/>
        <v>#N/A</v>
      </c>
      <c r="Q115" t="e">
        <f t="shared" ca="1" si="536"/>
        <v>#N/A</v>
      </c>
      <c r="R115" t="e">
        <f t="shared" ca="1" si="536"/>
        <v>#N/A</v>
      </c>
      <c r="S115" t="e">
        <f t="shared" ca="1" si="536"/>
        <v>#N/A</v>
      </c>
      <c r="T115" t="e">
        <f t="shared" ca="1" si="536"/>
        <v>#N/A</v>
      </c>
      <c r="U115" t="e">
        <f t="shared" ca="1" si="536"/>
        <v>#N/A</v>
      </c>
      <c r="V115" t="e">
        <f t="shared" ca="1" si="536"/>
        <v>#N/A</v>
      </c>
      <c r="W115" t="e">
        <f t="shared" ca="1" si="536"/>
        <v>#N/A</v>
      </c>
      <c r="X115" t="e">
        <f t="shared" ca="1" si="536"/>
        <v>#N/A</v>
      </c>
      <c r="Y115" t="e">
        <f t="shared" ca="1" si="536"/>
        <v>#N/A</v>
      </c>
      <c r="Z115" t="e">
        <f t="shared" ca="1" si="536"/>
        <v>#N/A</v>
      </c>
      <c r="AA115" t="e">
        <f t="shared" ca="1" si="536"/>
        <v>#N/A</v>
      </c>
      <c r="AB115" t="e">
        <f t="shared" ca="1" si="536"/>
        <v>#N/A</v>
      </c>
      <c r="AC115" t="e">
        <f t="shared" ca="1" si="536"/>
        <v>#N/A</v>
      </c>
      <c r="AD115" t="e">
        <f t="shared" ca="1" si="536"/>
        <v>#N/A</v>
      </c>
      <c r="AE115" t="e">
        <f t="shared" ca="1" si="536"/>
        <v>#N/A</v>
      </c>
      <c r="AF115" t="e">
        <f t="shared" ca="1" si="536"/>
        <v>#N/A</v>
      </c>
      <c r="AG115" t="e">
        <f t="shared" ca="1" si="536"/>
        <v>#N/A</v>
      </c>
      <c r="AH115" t="e">
        <f t="shared" ca="1" si="536"/>
        <v>#N/A</v>
      </c>
      <c r="AI115" t="e">
        <f t="shared" ca="1" si="536"/>
        <v>#N/A</v>
      </c>
      <c r="AJ115" t="e">
        <f t="shared" ca="1" si="536"/>
        <v>#N/A</v>
      </c>
      <c r="AK115" t="e">
        <f t="shared" ca="1" si="536"/>
        <v>#N/A</v>
      </c>
      <c r="AL115" t="e">
        <f t="shared" ca="1" si="536"/>
        <v>#N/A</v>
      </c>
      <c r="AM115" t="e">
        <f t="shared" ca="1" si="536"/>
        <v>#N/A</v>
      </c>
      <c r="AN115" t="e">
        <f t="shared" ca="1" si="536"/>
        <v>#N/A</v>
      </c>
      <c r="AO115" t="e">
        <f t="shared" ca="1" si="536"/>
        <v>#N/A</v>
      </c>
      <c r="AP115" t="e">
        <f t="shared" ca="1" si="536"/>
        <v>#N/A</v>
      </c>
      <c r="AQ115" t="e">
        <f t="shared" ca="1" si="536"/>
        <v>#N/A</v>
      </c>
      <c r="AR115" t="e">
        <f t="shared" ca="1" si="536"/>
        <v>#N/A</v>
      </c>
      <c r="AS115" t="e">
        <f t="shared" ca="1" si="536"/>
        <v>#N/A</v>
      </c>
      <c r="AT115" t="e">
        <f t="shared" ca="1" si="536"/>
        <v>#N/A</v>
      </c>
      <c r="AU115" t="e">
        <f t="shared" ca="1" si="536"/>
        <v>#N/A</v>
      </c>
      <c r="AV115" t="e">
        <f t="shared" ca="1" si="536"/>
        <v>#N/A</v>
      </c>
      <c r="AW115" t="e">
        <f t="shared" ca="1" si="536"/>
        <v>#N/A</v>
      </c>
      <c r="AX115" t="e">
        <f t="shared" ca="1" si="536"/>
        <v>#N/A</v>
      </c>
      <c r="AY115" t="e">
        <f t="shared" ca="1" si="536"/>
        <v>#N/A</v>
      </c>
      <c r="AZ115" t="e">
        <f t="shared" ca="1" si="536"/>
        <v>#N/A</v>
      </c>
      <c r="BA115" t="e">
        <f t="shared" ca="1" si="536"/>
        <v>#N/A</v>
      </c>
      <c r="BC115" t="e">
        <f ca="1">SUM(OFFSET(D115, 0, 0, 1, $B$44)) / $B$44 + 0.0000000001</f>
        <v>#REF!</v>
      </c>
    </row>
    <row r="116" spans="3:57" hidden="1" x14ac:dyDescent="0.35">
      <c r="C116" t="s">
        <v>37</v>
      </c>
      <c r="D116" t="e">
        <f ca="1">D115*D$42</f>
        <v>#N/A</v>
      </c>
      <c r="E116" t="e">
        <f t="shared" ref="E116:BA116" ca="1" si="537">E115*E$42</f>
        <v>#N/A</v>
      </c>
      <c r="F116" t="e">
        <f t="shared" ca="1" si="537"/>
        <v>#N/A</v>
      </c>
      <c r="G116" t="e">
        <f t="shared" ca="1" si="537"/>
        <v>#N/A</v>
      </c>
      <c r="H116" t="e">
        <f t="shared" ca="1" si="537"/>
        <v>#N/A</v>
      </c>
      <c r="I116" t="e">
        <f t="shared" ca="1" si="537"/>
        <v>#N/A</v>
      </c>
      <c r="J116" t="e">
        <f t="shared" ca="1" si="537"/>
        <v>#N/A</v>
      </c>
      <c r="K116" t="e">
        <f t="shared" ca="1" si="537"/>
        <v>#N/A</v>
      </c>
      <c r="L116" t="e">
        <f t="shared" ca="1" si="537"/>
        <v>#N/A</v>
      </c>
      <c r="M116" t="e">
        <f t="shared" ca="1" si="537"/>
        <v>#N/A</v>
      </c>
      <c r="N116" t="e">
        <f t="shared" ca="1" si="537"/>
        <v>#N/A</v>
      </c>
      <c r="O116" t="e">
        <f t="shared" ca="1" si="537"/>
        <v>#N/A</v>
      </c>
      <c r="P116" t="e">
        <f t="shared" ca="1" si="537"/>
        <v>#N/A</v>
      </c>
      <c r="Q116" t="e">
        <f t="shared" ca="1" si="537"/>
        <v>#N/A</v>
      </c>
      <c r="R116" t="e">
        <f t="shared" ca="1" si="537"/>
        <v>#N/A</v>
      </c>
      <c r="S116" t="e">
        <f t="shared" ca="1" si="537"/>
        <v>#N/A</v>
      </c>
      <c r="T116" t="e">
        <f t="shared" ca="1" si="537"/>
        <v>#N/A</v>
      </c>
      <c r="U116" t="e">
        <f t="shared" ca="1" si="537"/>
        <v>#N/A</v>
      </c>
      <c r="V116" t="e">
        <f t="shared" ca="1" si="537"/>
        <v>#N/A</v>
      </c>
      <c r="W116" t="e">
        <f t="shared" ca="1" si="537"/>
        <v>#N/A</v>
      </c>
      <c r="X116" t="e">
        <f t="shared" ca="1" si="537"/>
        <v>#N/A</v>
      </c>
      <c r="Y116" t="e">
        <f t="shared" ca="1" si="537"/>
        <v>#N/A</v>
      </c>
      <c r="Z116" t="e">
        <f t="shared" ca="1" si="537"/>
        <v>#N/A</v>
      </c>
      <c r="AA116" t="e">
        <f t="shared" ca="1" si="537"/>
        <v>#N/A</v>
      </c>
      <c r="AB116" t="e">
        <f t="shared" ca="1" si="537"/>
        <v>#N/A</v>
      </c>
      <c r="AC116" t="e">
        <f t="shared" ca="1" si="537"/>
        <v>#N/A</v>
      </c>
      <c r="AD116" t="e">
        <f t="shared" ca="1" si="537"/>
        <v>#N/A</v>
      </c>
      <c r="AE116" t="e">
        <f t="shared" ca="1" si="537"/>
        <v>#N/A</v>
      </c>
      <c r="AF116" t="e">
        <f t="shared" ca="1" si="537"/>
        <v>#N/A</v>
      </c>
      <c r="AG116" t="e">
        <f t="shared" ca="1" si="537"/>
        <v>#N/A</v>
      </c>
      <c r="AH116" t="e">
        <f t="shared" ca="1" si="537"/>
        <v>#N/A</v>
      </c>
      <c r="AI116" t="e">
        <f t="shared" ca="1" si="537"/>
        <v>#N/A</v>
      </c>
      <c r="AJ116" t="e">
        <f t="shared" ca="1" si="537"/>
        <v>#N/A</v>
      </c>
      <c r="AK116" t="e">
        <f t="shared" ca="1" si="537"/>
        <v>#N/A</v>
      </c>
      <c r="AL116" t="e">
        <f t="shared" ca="1" si="537"/>
        <v>#N/A</v>
      </c>
      <c r="AM116" t="e">
        <f t="shared" ca="1" si="537"/>
        <v>#N/A</v>
      </c>
      <c r="AN116" t="e">
        <f t="shared" ca="1" si="537"/>
        <v>#N/A</v>
      </c>
      <c r="AO116" t="e">
        <f t="shared" ca="1" si="537"/>
        <v>#N/A</v>
      </c>
      <c r="AP116" t="e">
        <f t="shared" ca="1" si="537"/>
        <v>#N/A</v>
      </c>
      <c r="AQ116" t="e">
        <f t="shared" ca="1" si="537"/>
        <v>#N/A</v>
      </c>
      <c r="AR116" t="e">
        <f t="shared" ca="1" si="537"/>
        <v>#N/A</v>
      </c>
      <c r="AS116" t="e">
        <f t="shared" ca="1" si="537"/>
        <v>#N/A</v>
      </c>
      <c r="AT116" t="e">
        <f t="shared" ca="1" si="537"/>
        <v>#N/A</v>
      </c>
      <c r="AU116" t="e">
        <f t="shared" ca="1" si="537"/>
        <v>#N/A</v>
      </c>
      <c r="AV116" t="e">
        <f t="shared" ca="1" si="537"/>
        <v>#N/A</v>
      </c>
      <c r="AW116" t="e">
        <f t="shared" ca="1" si="537"/>
        <v>#N/A</v>
      </c>
      <c r="AX116" t="e">
        <f t="shared" ca="1" si="537"/>
        <v>#N/A</v>
      </c>
      <c r="AY116" t="e">
        <f t="shared" ca="1" si="537"/>
        <v>#N/A</v>
      </c>
      <c r="AZ116" t="e">
        <f t="shared" ca="1" si="537"/>
        <v>#N/A</v>
      </c>
      <c r="BA116" t="e">
        <f t="shared" ca="1" si="537"/>
        <v>#N/A</v>
      </c>
      <c r="BC116" t="e">
        <f ca="1">SUM(OFFSET(D116, 0, 0, 1, $B$44))  / $B$44</f>
        <v>#REF!</v>
      </c>
      <c r="BE116" t="e">
        <f ca="1">BC115*BC117 - BC116*BC116</f>
        <v>#REF!</v>
      </c>
    </row>
    <row r="117" spans="3:57" hidden="1" x14ac:dyDescent="0.35">
      <c r="C117" t="s">
        <v>38</v>
      </c>
      <c r="D117" t="e">
        <f ca="1">D116*D$42</f>
        <v>#N/A</v>
      </c>
      <c r="E117" t="e">
        <f t="shared" ref="E117:BA117" ca="1" si="538">E116*E$42</f>
        <v>#N/A</v>
      </c>
      <c r="F117" t="e">
        <f t="shared" ca="1" si="538"/>
        <v>#N/A</v>
      </c>
      <c r="G117" t="e">
        <f t="shared" ca="1" si="538"/>
        <v>#N/A</v>
      </c>
      <c r="H117" t="e">
        <f t="shared" ca="1" si="538"/>
        <v>#N/A</v>
      </c>
      <c r="I117" t="e">
        <f t="shared" ca="1" si="538"/>
        <v>#N/A</v>
      </c>
      <c r="J117" t="e">
        <f t="shared" ca="1" si="538"/>
        <v>#N/A</v>
      </c>
      <c r="K117" t="e">
        <f t="shared" ca="1" si="538"/>
        <v>#N/A</v>
      </c>
      <c r="L117" t="e">
        <f t="shared" ca="1" si="538"/>
        <v>#N/A</v>
      </c>
      <c r="M117" t="e">
        <f t="shared" ca="1" si="538"/>
        <v>#N/A</v>
      </c>
      <c r="N117" t="e">
        <f t="shared" ca="1" si="538"/>
        <v>#N/A</v>
      </c>
      <c r="O117" t="e">
        <f t="shared" ca="1" si="538"/>
        <v>#N/A</v>
      </c>
      <c r="P117" t="e">
        <f t="shared" ca="1" si="538"/>
        <v>#N/A</v>
      </c>
      <c r="Q117" t="e">
        <f t="shared" ca="1" si="538"/>
        <v>#N/A</v>
      </c>
      <c r="R117" t="e">
        <f t="shared" ca="1" si="538"/>
        <v>#N/A</v>
      </c>
      <c r="S117" t="e">
        <f t="shared" ca="1" si="538"/>
        <v>#N/A</v>
      </c>
      <c r="T117" t="e">
        <f t="shared" ca="1" si="538"/>
        <v>#N/A</v>
      </c>
      <c r="U117" t="e">
        <f t="shared" ca="1" si="538"/>
        <v>#N/A</v>
      </c>
      <c r="V117" t="e">
        <f t="shared" ca="1" si="538"/>
        <v>#N/A</v>
      </c>
      <c r="W117" t="e">
        <f t="shared" ca="1" si="538"/>
        <v>#N/A</v>
      </c>
      <c r="X117" t="e">
        <f t="shared" ca="1" si="538"/>
        <v>#N/A</v>
      </c>
      <c r="Y117" t="e">
        <f t="shared" ca="1" si="538"/>
        <v>#N/A</v>
      </c>
      <c r="Z117" t="e">
        <f t="shared" ca="1" si="538"/>
        <v>#N/A</v>
      </c>
      <c r="AA117" t="e">
        <f t="shared" ca="1" si="538"/>
        <v>#N/A</v>
      </c>
      <c r="AB117" t="e">
        <f t="shared" ca="1" si="538"/>
        <v>#N/A</v>
      </c>
      <c r="AC117" t="e">
        <f t="shared" ca="1" si="538"/>
        <v>#N/A</v>
      </c>
      <c r="AD117" t="e">
        <f t="shared" ca="1" si="538"/>
        <v>#N/A</v>
      </c>
      <c r="AE117" t="e">
        <f t="shared" ca="1" si="538"/>
        <v>#N/A</v>
      </c>
      <c r="AF117" t="e">
        <f t="shared" ca="1" si="538"/>
        <v>#N/A</v>
      </c>
      <c r="AG117" t="e">
        <f t="shared" ca="1" si="538"/>
        <v>#N/A</v>
      </c>
      <c r="AH117" t="e">
        <f t="shared" ca="1" si="538"/>
        <v>#N/A</v>
      </c>
      <c r="AI117" t="e">
        <f t="shared" ca="1" si="538"/>
        <v>#N/A</v>
      </c>
      <c r="AJ117" t="e">
        <f t="shared" ca="1" si="538"/>
        <v>#N/A</v>
      </c>
      <c r="AK117" t="e">
        <f t="shared" ca="1" si="538"/>
        <v>#N/A</v>
      </c>
      <c r="AL117" t="e">
        <f t="shared" ca="1" si="538"/>
        <v>#N/A</v>
      </c>
      <c r="AM117" t="e">
        <f t="shared" ca="1" si="538"/>
        <v>#N/A</v>
      </c>
      <c r="AN117" t="e">
        <f t="shared" ca="1" si="538"/>
        <v>#N/A</v>
      </c>
      <c r="AO117" t="e">
        <f t="shared" ca="1" si="538"/>
        <v>#N/A</v>
      </c>
      <c r="AP117" t="e">
        <f t="shared" ca="1" si="538"/>
        <v>#N/A</v>
      </c>
      <c r="AQ117" t="e">
        <f t="shared" ca="1" si="538"/>
        <v>#N/A</v>
      </c>
      <c r="AR117" t="e">
        <f t="shared" ca="1" si="538"/>
        <v>#N/A</v>
      </c>
      <c r="AS117" t="e">
        <f t="shared" ca="1" si="538"/>
        <v>#N/A</v>
      </c>
      <c r="AT117" t="e">
        <f t="shared" ca="1" si="538"/>
        <v>#N/A</v>
      </c>
      <c r="AU117" t="e">
        <f t="shared" ca="1" si="538"/>
        <v>#N/A</v>
      </c>
      <c r="AV117" t="e">
        <f t="shared" ca="1" si="538"/>
        <v>#N/A</v>
      </c>
      <c r="AW117" t="e">
        <f t="shared" ca="1" si="538"/>
        <v>#N/A</v>
      </c>
      <c r="AX117" t="e">
        <f t="shared" ca="1" si="538"/>
        <v>#N/A</v>
      </c>
      <c r="AY117" t="e">
        <f t="shared" ca="1" si="538"/>
        <v>#N/A</v>
      </c>
      <c r="AZ117" t="e">
        <f t="shared" ca="1" si="538"/>
        <v>#N/A</v>
      </c>
      <c r="BA117" t="e">
        <f t="shared" ca="1" si="538"/>
        <v>#N/A</v>
      </c>
      <c r="BC117" t="e">
        <f ca="1">SUM(OFFSET(D117, 0, 0, 1, $B$44)) / $B$44 + 0.0000000001</f>
        <v>#REF!</v>
      </c>
    </row>
    <row r="118" spans="3:57" hidden="1" x14ac:dyDescent="0.35"/>
    <row r="119" spans="3:57" hidden="1" x14ac:dyDescent="0.35">
      <c r="C119" t="s">
        <v>29</v>
      </c>
      <c r="D119" t="s">
        <v>13</v>
      </c>
      <c r="E119" t="s">
        <v>14</v>
      </c>
    </row>
    <row r="120" spans="3:57" hidden="1" x14ac:dyDescent="0.35">
      <c r="C120">
        <v>7</v>
      </c>
      <c r="D120" t="e">
        <f ca="1">D108 - (BC117*BC113 - BC116*BC114) / BE116</f>
        <v>#REF!</v>
      </c>
      <c r="E120" t="e">
        <f ca="1">E108 - (BC115*BC114 - BC116*BC113) / BE116</f>
        <v>#REF!</v>
      </c>
    </row>
    <row r="121" spans="3:57" hidden="1" x14ac:dyDescent="0.35">
      <c r="C121" s="11" t="s">
        <v>39</v>
      </c>
      <c r="D121" t="e">
        <f ca="1">$D120 + $E120*D$42</f>
        <v>#REF!</v>
      </c>
      <c r="E121" t="e">
        <f t="shared" ref="E121:J121" ca="1" si="539">$D120 + $E120*E$42</f>
        <v>#REF!</v>
      </c>
      <c r="F121" t="e">
        <f t="shared" ca="1" si="539"/>
        <v>#REF!</v>
      </c>
      <c r="G121" t="e">
        <f t="shared" ca="1" si="539"/>
        <v>#REF!</v>
      </c>
      <c r="H121" t="e">
        <f t="shared" ca="1" si="539"/>
        <v>#REF!</v>
      </c>
      <c r="I121" t="e">
        <f t="shared" ca="1" si="539"/>
        <v>#REF!</v>
      </c>
      <c r="J121" t="e">
        <f t="shared" ca="1" si="539"/>
        <v>#REF!</v>
      </c>
      <c r="K121" t="e">
        <f ca="1">$D120 + $E120*K$42</f>
        <v>#REF!</v>
      </c>
      <c r="L121" t="e">
        <f t="shared" ref="L121:AI121" ca="1" si="540">$D120 + $E120*L$42</f>
        <v>#REF!</v>
      </c>
      <c r="M121" t="e">
        <f t="shared" ca="1" si="540"/>
        <v>#REF!</v>
      </c>
      <c r="N121" t="e">
        <f t="shared" ca="1" si="540"/>
        <v>#REF!</v>
      </c>
      <c r="O121" t="e">
        <f t="shared" ca="1" si="540"/>
        <v>#REF!</v>
      </c>
      <c r="P121" t="e">
        <f t="shared" ca="1" si="540"/>
        <v>#REF!</v>
      </c>
      <c r="Q121" t="e">
        <f t="shared" ca="1" si="540"/>
        <v>#REF!</v>
      </c>
      <c r="R121" t="e">
        <f t="shared" ca="1" si="540"/>
        <v>#REF!</v>
      </c>
      <c r="S121" t="e">
        <f t="shared" ca="1" si="540"/>
        <v>#REF!</v>
      </c>
      <c r="T121" t="e">
        <f t="shared" ca="1" si="540"/>
        <v>#REF!</v>
      </c>
      <c r="U121" t="e">
        <f t="shared" ca="1" si="540"/>
        <v>#REF!</v>
      </c>
      <c r="V121" t="e">
        <f t="shared" ca="1" si="540"/>
        <v>#REF!</v>
      </c>
      <c r="W121" t="e">
        <f t="shared" ca="1" si="540"/>
        <v>#REF!</v>
      </c>
      <c r="X121" t="e">
        <f t="shared" ca="1" si="540"/>
        <v>#REF!</v>
      </c>
      <c r="Y121" t="e">
        <f t="shared" ca="1" si="540"/>
        <v>#REF!</v>
      </c>
      <c r="Z121" t="e">
        <f t="shared" ca="1" si="540"/>
        <v>#REF!</v>
      </c>
      <c r="AA121" t="e">
        <f t="shared" ca="1" si="540"/>
        <v>#REF!</v>
      </c>
      <c r="AB121" t="e">
        <f t="shared" ca="1" si="540"/>
        <v>#REF!</v>
      </c>
      <c r="AC121" t="e">
        <f t="shared" ca="1" si="540"/>
        <v>#REF!</v>
      </c>
      <c r="AD121" t="e">
        <f t="shared" ca="1" si="540"/>
        <v>#REF!</v>
      </c>
      <c r="AE121" t="e">
        <f t="shared" ca="1" si="540"/>
        <v>#REF!</v>
      </c>
      <c r="AF121" t="e">
        <f t="shared" ca="1" si="540"/>
        <v>#REF!</v>
      </c>
      <c r="AG121" t="e">
        <f t="shared" ca="1" si="540"/>
        <v>#REF!</v>
      </c>
      <c r="AH121" t="e">
        <f t="shared" ca="1" si="540"/>
        <v>#REF!</v>
      </c>
      <c r="AI121" t="e">
        <f t="shared" ca="1" si="540"/>
        <v>#REF!</v>
      </c>
      <c r="AJ121" t="e">
        <f ca="1">$D120 + $E120*AJ$42</f>
        <v>#REF!</v>
      </c>
      <c r="AK121" t="e">
        <f t="shared" ref="AK121:BA121" ca="1" si="541">$D120 + $E120*AK$42</f>
        <v>#REF!</v>
      </c>
      <c r="AL121" t="e">
        <f t="shared" ca="1" si="541"/>
        <v>#REF!</v>
      </c>
      <c r="AM121" t="e">
        <f t="shared" ca="1" si="541"/>
        <v>#REF!</v>
      </c>
      <c r="AN121" t="e">
        <f t="shared" ca="1" si="541"/>
        <v>#REF!</v>
      </c>
      <c r="AO121" t="e">
        <f t="shared" ca="1" si="541"/>
        <v>#REF!</v>
      </c>
      <c r="AP121" t="e">
        <f t="shared" ca="1" si="541"/>
        <v>#REF!</v>
      </c>
      <c r="AQ121" t="e">
        <f t="shared" ca="1" si="541"/>
        <v>#REF!</v>
      </c>
      <c r="AR121" t="e">
        <f t="shared" ca="1" si="541"/>
        <v>#REF!</v>
      </c>
      <c r="AS121" t="e">
        <f t="shared" ca="1" si="541"/>
        <v>#REF!</v>
      </c>
      <c r="AT121" t="e">
        <f t="shared" ca="1" si="541"/>
        <v>#REF!</v>
      </c>
      <c r="AU121" t="e">
        <f t="shared" ca="1" si="541"/>
        <v>#REF!</v>
      </c>
      <c r="AV121" t="e">
        <f t="shared" ca="1" si="541"/>
        <v>#REF!</v>
      </c>
      <c r="AW121" t="e">
        <f t="shared" ca="1" si="541"/>
        <v>#REF!</v>
      </c>
      <c r="AX121" t="e">
        <f t="shared" ca="1" si="541"/>
        <v>#REF!</v>
      </c>
      <c r="AY121" t="e">
        <f t="shared" ca="1" si="541"/>
        <v>#REF!</v>
      </c>
      <c r="AZ121" t="e">
        <f t="shared" ca="1" si="541"/>
        <v>#REF!</v>
      </c>
      <c r="BA121" t="e">
        <f t="shared" ca="1" si="541"/>
        <v>#REF!</v>
      </c>
    </row>
    <row r="122" spans="3:57" hidden="1" x14ac:dyDescent="0.35">
      <c r="C122" s="11" t="s">
        <v>32</v>
      </c>
      <c r="D122" t="e">
        <f ca="1">-0.5 * LN(2 * PI()) - 0.5 * D121*D121</f>
        <v>#REF!</v>
      </c>
      <c r="E122" t="e">
        <f t="shared" ref="E122" ca="1" si="542">-0.5 * LN(2 * PI()) - 0.5 * E121*E121</f>
        <v>#REF!</v>
      </c>
      <c r="F122" t="e">
        <f t="shared" ref="F122" ca="1" si="543">-0.5 * LN(2 * PI()) - 0.5 * F121*F121</f>
        <v>#REF!</v>
      </c>
      <c r="G122" t="e">
        <f t="shared" ref="G122" ca="1" si="544">-0.5 * LN(2 * PI()) - 0.5 * G121*G121</f>
        <v>#REF!</v>
      </c>
      <c r="H122" t="e">
        <f t="shared" ref="H122" ca="1" si="545">-0.5 * LN(2 * PI()) - 0.5 * H121*H121</f>
        <v>#REF!</v>
      </c>
      <c r="I122" t="e">
        <f t="shared" ref="I122" ca="1" si="546">-0.5 * LN(2 * PI()) - 0.5 * I121*I121</f>
        <v>#REF!</v>
      </c>
      <c r="J122" t="e">
        <f t="shared" ref="J122" ca="1" si="547">-0.5 * LN(2 * PI()) - 0.5 * J121*J121</f>
        <v>#REF!</v>
      </c>
      <c r="K122" t="e">
        <f t="shared" ref="K122" ca="1" si="548">-0.5 * LN(2 * PI()) - 0.5 * K121*K121</f>
        <v>#REF!</v>
      </c>
      <c r="L122" t="e">
        <f t="shared" ref="L122" ca="1" si="549">-0.5 * LN(2 * PI()) - 0.5 * L121*L121</f>
        <v>#REF!</v>
      </c>
      <c r="M122" t="e">
        <f t="shared" ref="M122" ca="1" si="550">-0.5 * LN(2 * PI()) - 0.5 * M121*M121</f>
        <v>#REF!</v>
      </c>
      <c r="N122" t="e">
        <f t="shared" ref="N122" ca="1" si="551">-0.5 * LN(2 * PI()) - 0.5 * N121*N121</f>
        <v>#REF!</v>
      </c>
      <c r="O122" t="e">
        <f t="shared" ref="O122" ca="1" si="552">-0.5 * LN(2 * PI()) - 0.5 * O121*O121</f>
        <v>#REF!</v>
      </c>
      <c r="P122" t="e">
        <f t="shared" ref="P122" ca="1" si="553">-0.5 * LN(2 * PI()) - 0.5 * P121*P121</f>
        <v>#REF!</v>
      </c>
      <c r="Q122" t="e">
        <f t="shared" ref="Q122" ca="1" si="554">-0.5 * LN(2 * PI()) - 0.5 * Q121*Q121</f>
        <v>#REF!</v>
      </c>
      <c r="R122" t="e">
        <f t="shared" ref="R122" ca="1" si="555">-0.5 * LN(2 * PI()) - 0.5 * R121*R121</f>
        <v>#REF!</v>
      </c>
      <c r="S122" t="e">
        <f t="shared" ref="S122" ca="1" si="556">-0.5 * LN(2 * PI()) - 0.5 * S121*S121</f>
        <v>#REF!</v>
      </c>
      <c r="T122" t="e">
        <f t="shared" ref="T122" ca="1" si="557">-0.5 * LN(2 * PI()) - 0.5 * T121*T121</f>
        <v>#REF!</v>
      </c>
      <c r="U122" t="e">
        <f ca="1">-0.5 * LN(2 * PI()) - 0.5 * U121*U121</f>
        <v>#REF!</v>
      </c>
      <c r="V122" t="e">
        <f t="shared" ref="V122" ca="1" si="558">-0.5 * LN(2 * PI()) - 0.5 * V121*V121</f>
        <v>#REF!</v>
      </c>
      <c r="W122" t="e">
        <f t="shared" ref="W122" ca="1" si="559">-0.5 * LN(2 * PI()) - 0.5 * W121*W121</f>
        <v>#REF!</v>
      </c>
      <c r="X122" t="e">
        <f t="shared" ref="X122" ca="1" si="560">-0.5 * LN(2 * PI()) - 0.5 * X121*X121</f>
        <v>#REF!</v>
      </c>
      <c r="Y122" t="e">
        <f t="shared" ref="Y122" ca="1" si="561">-0.5 * LN(2 * PI()) - 0.5 * Y121*Y121</f>
        <v>#REF!</v>
      </c>
      <c r="Z122" t="e">
        <f t="shared" ref="Z122" ca="1" si="562">-0.5 * LN(2 * PI()) - 0.5 * Z121*Z121</f>
        <v>#REF!</v>
      </c>
      <c r="AA122" t="e">
        <f t="shared" ref="AA122" ca="1" si="563">-0.5 * LN(2 * PI()) - 0.5 * AA121*AA121</f>
        <v>#REF!</v>
      </c>
      <c r="AB122" t="e">
        <f t="shared" ref="AB122" ca="1" si="564">-0.5 * LN(2 * PI()) - 0.5 * AB121*AB121</f>
        <v>#REF!</v>
      </c>
      <c r="AC122" t="e">
        <f t="shared" ref="AC122" ca="1" si="565">-0.5 * LN(2 * PI()) - 0.5 * AC121*AC121</f>
        <v>#REF!</v>
      </c>
      <c r="AD122" t="e">
        <f t="shared" ref="AD122" ca="1" si="566">-0.5 * LN(2 * PI()) - 0.5 * AD121*AD121</f>
        <v>#REF!</v>
      </c>
      <c r="AE122" t="e">
        <f t="shared" ref="AE122" ca="1" si="567">-0.5 * LN(2 * PI()) - 0.5 * AE121*AE121</f>
        <v>#REF!</v>
      </c>
      <c r="AF122" t="e">
        <f t="shared" ref="AF122" ca="1" si="568">-0.5 * LN(2 * PI()) - 0.5 * AF121*AF121</f>
        <v>#REF!</v>
      </c>
      <c r="AG122" t="e">
        <f t="shared" ref="AG122" ca="1" si="569">-0.5 * LN(2 * PI()) - 0.5 * AG121*AG121</f>
        <v>#REF!</v>
      </c>
      <c r="AH122" t="e">
        <f t="shared" ref="AH122" ca="1" si="570">-0.5 * LN(2 * PI()) - 0.5 * AH121*AH121</f>
        <v>#REF!</v>
      </c>
      <c r="AI122" t="e">
        <f t="shared" ref="AI122" ca="1" si="571">-0.5 * LN(2 * PI()) - 0.5 * AI121*AI121</f>
        <v>#REF!</v>
      </c>
      <c r="AJ122" t="e">
        <f t="shared" ref="AJ122" ca="1" si="572">-0.5 * LN(2 * PI()) - 0.5 * AJ121*AJ121</f>
        <v>#REF!</v>
      </c>
      <c r="AK122" t="e">
        <f t="shared" ref="AK122" ca="1" si="573">-0.5 * LN(2 * PI()) - 0.5 * AK121*AK121</f>
        <v>#REF!</v>
      </c>
      <c r="AL122" t="e">
        <f t="shared" ref="AL122" ca="1" si="574">-0.5 * LN(2 * PI()) - 0.5 * AL121*AL121</f>
        <v>#REF!</v>
      </c>
      <c r="AM122" t="e">
        <f t="shared" ref="AM122" ca="1" si="575">-0.5 * LN(2 * PI()) - 0.5 * AM121*AM121</f>
        <v>#REF!</v>
      </c>
      <c r="AN122" t="e">
        <f t="shared" ref="AN122" ca="1" si="576">-0.5 * LN(2 * PI()) - 0.5 * AN121*AN121</f>
        <v>#REF!</v>
      </c>
      <c r="AO122" t="e">
        <f t="shared" ref="AO122" ca="1" si="577">-0.5 * LN(2 * PI()) - 0.5 * AO121*AO121</f>
        <v>#REF!</v>
      </c>
      <c r="AP122" t="e">
        <f t="shared" ref="AP122" ca="1" si="578">-0.5 * LN(2 * PI()) - 0.5 * AP121*AP121</f>
        <v>#REF!</v>
      </c>
      <c r="AQ122" t="e">
        <f t="shared" ref="AQ122" ca="1" si="579">-0.5 * LN(2 * PI()) - 0.5 * AQ121*AQ121</f>
        <v>#REF!</v>
      </c>
      <c r="AR122" t="e">
        <f t="shared" ref="AR122" ca="1" si="580">-0.5 * LN(2 * PI()) - 0.5 * AR121*AR121</f>
        <v>#REF!</v>
      </c>
      <c r="AS122" t="e">
        <f t="shared" ref="AS122" ca="1" si="581">-0.5 * LN(2 * PI()) - 0.5 * AS121*AS121</f>
        <v>#REF!</v>
      </c>
      <c r="AT122" t="e">
        <f t="shared" ref="AT122" ca="1" si="582">-0.5 * LN(2 * PI()) - 0.5 * AT121*AT121</f>
        <v>#REF!</v>
      </c>
      <c r="AU122" t="e">
        <f t="shared" ref="AU122" ca="1" si="583">-0.5 * LN(2 * PI()) - 0.5 * AU121*AU121</f>
        <v>#REF!</v>
      </c>
      <c r="AV122" t="e">
        <f t="shared" ref="AV122" ca="1" si="584">-0.5 * LN(2 * PI()) - 0.5 * AV121*AV121</f>
        <v>#REF!</v>
      </c>
      <c r="AW122" t="e">
        <f t="shared" ref="AW122" ca="1" si="585">-0.5 * LN(2 * PI()) - 0.5 * AW121*AW121</f>
        <v>#REF!</v>
      </c>
      <c r="AX122" t="e">
        <f t="shared" ref="AX122" ca="1" si="586">-0.5 * LN(2 * PI()) - 0.5 * AX121*AX121</f>
        <v>#REF!</v>
      </c>
      <c r="AY122" t="e">
        <f t="shared" ref="AY122" ca="1" si="587">-0.5 * LN(2 * PI()) - 0.5 * AY121*AY121</f>
        <v>#REF!</v>
      </c>
      <c r="AZ122" t="e">
        <f t="shared" ref="AZ122" ca="1" si="588">-0.5 * LN(2 * PI()) - 0.5 * AZ121*AZ121</f>
        <v>#REF!</v>
      </c>
      <c r="BA122" t="e">
        <f t="shared" ref="BA122" ca="1" si="589">-0.5 * LN(2 * PI()) - 0.5 * BA121*BA121</f>
        <v>#REF!</v>
      </c>
    </row>
    <row r="123" spans="3:57" hidden="1" x14ac:dyDescent="0.35">
      <c r="C123" t="s">
        <v>31</v>
      </c>
      <c r="D123" t="e">
        <f ca="1">IF(D121&lt;-10, -0.5 * POWER(D121, 2) - LN(-D121) - 0.5 * LN(2 * PI()) + LN(1 - 1*POWER(1/D121, 2) + 3*POWER(1/D121, 4) - 15*POWER(1/D121, 6) + 105*POWER(1/D121, 8) - 945*POWER(1/D121, 10) + 10395*POWER(1/D121, 12) - 135135*POWER(1/D121, 14) + 2027025*POWER(1/D121, 16) - 34459425*POWER(1/D121, 18) + 654729075*POWER(1/D121, 20)), IF(D121&lt;5, LN(ERFC(-D121/SQRT(2))) - LN(2), -0.5 * (1 + ERF(-D121/SQRT(2)))))</f>
        <v>#REF!</v>
      </c>
      <c r="E123" t="e">
        <f ca="1">IF(E121&lt;-10, -0.5 * POWER(E121, 2) - LN(-E121) - 0.5 * LN(2 * PI()) + LN(1 - 1*POWER(1/E121, 2) + 3*POWER(1/E121, 4) - 15*POWER(1/E121, 6) + 105*POWER(1/E121, 8) - 945*POWER(1/E121, 10) + 10395*POWER(1/E121, 12) - 135135*POWER(1/E121, 14) + 2027025*POWER(1/E121, 16) - 34459425*POWER(1/E121, 18) + 654729075*POWER(1/E121, 20)), IF(E121&lt;5, LN(ERFC(-E121/SQRT(2))) - LN(2), -0.5 * (1 + ERF(-E121/SQRT(2)))))</f>
        <v>#REF!</v>
      </c>
      <c r="F123" t="e">
        <f t="shared" ref="F123:BA123" ca="1" si="590">IF(F121&lt;-10, -0.5 * POWER(F121, 2) - LN(-F121) - 0.5 * LN(2 * PI()) + LN(1 - 1*POWER(1/F121, 2) + 3*POWER(1/F121, 4) - 15*POWER(1/F121, 6) + 105*POWER(1/F121, 8) - 945*POWER(1/F121, 10) + 10395*POWER(1/F121, 12) - 135135*POWER(1/F121, 14) + 2027025*POWER(1/F121, 16) - 34459425*POWER(1/F121, 18) + 654729075*POWER(1/F121, 20)), IF(F121&lt;5, LN(ERFC(-F121/SQRT(2))) - LN(2), -0.5 * (1 + ERF(-F121/SQRT(2)))))</f>
        <v>#REF!</v>
      </c>
      <c r="G123" t="e">
        <f t="shared" ca="1" si="590"/>
        <v>#REF!</v>
      </c>
      <c r="H123" t="e">
        <f t="shared" ca="1" si="590"/>
        <v>#REF!</v>
      </c>
      <c r="I123" t="e">
        <f t="shared" ca="1" si="590"/>
        <v>#REF!</v>
      </c>
      <c r="J123" t="e">
        <f t="shared" ca="1" si="590"/>
        <v>#REF!</v>
      </c>
      <c r="K123" t="e">
        <f t="shared" ca="1" si="590"/>
        <v>#REF!</v>
      </c>
      <c r="L123" t="e">
        <f t="shared" ca="1" si="590"/>
        <v>#REF!</v>
      </c>
      <c r="M123" t="e">
        <f t="shared" ca="1" si="590"/>
        <v>#REF!</v>
      </c>
      <c r="N123" t="e">
        <f t="shared" ca="1" si="590"/>
        <v>#REF!</v>
      </c>
      <c r="O123" t="e">
        <f t="shared" ca="1" si="590"/>
        <v>#REF!</v>
      </c>
      <c r="P123" t="e">
        <f t="shared" ca="1" si="590"/>
        <v>#REF!</v>
      </c>
      <c r="Q123" t="e">
        <f t="shared" ca="1" si="590"/>
        <v>#REF!</v>
      </c>
      <c r="R123" t="e">
        <f t="shared" ca="1" si="590"/>
        <v>#REF!</v>
      </c>
      <c r="S123" t="e">
        <f t="shared" ca="1" si="590"/>
        <v>#REF!</v>
      </c>
      <c r="T123" t="e">
        <f t="shared" ca="1" si="590"/>
        <v>#REF!</v>
      </c>
      <c r="U123" t="e">
        <f t="shared" ca="1" si="590"/>
        <v>#REF!</v>
      </c>
      <c r="V123" t="e">
        <f t="shared" ca="1" si="590"/>
        <v>#REF!</v>
      </c>
      <c r="W123" t="e">
        <f t="shared" ca="1" si="590"/>
        <v>#REF!</v>
      </c>
      <c r="X123" t="e">
        <f t="shared" ca="1" si="590"/>
        <v>#REF!</v>
      </c>
      <c r="Y123" t="e">
        <f t="shared" ca="1" si="590"/>
        <v>#REF!</v>
      </c>
      <c r="Z123" t="e">
        <f t="shared" ca="1" si="590"/>
        <v>#REF!</v>
      </c>
      <c r="AA123" t="e">
        <f t="shared" ca="1" si="590"/>
        <v>#REF!</v>
      </c>
      <c r="AB123" t="e">
        <f t="shared" ca="1" si="590"/>
        <v>#REF!</v>
      </c>
      <c r="AC123" t="e">
        <f t="shared" ca="1" si="590"/>
        <v>#REF!</v>
      </c>
      <c r="AD123" t="e">
        <f t="shared" ca="1" si="590"/>
        <v>#REF!</v>
      </c>
      <c r="AE123" t="e">
        <f t="shared" ca="1" si="590"/>
        <v>#REF!</v>
      </c>
      <c r="AF123" t="e">
        <f t="shared" ca="1" si="590"/>
        <v>#REF!</v>
      </c>
      <c r="AG123" t="e">
        <f t="shared" ca="1" si="590"/>
        <v>#REF!</v>
      </c>
      <c r="AH123" t="e">
        <f t="shared" ca="1" si="590"/>
        <v>#REF!</v>
      </c>
      <c r="AI123" t="e">
        <f t="shared" ca="1" si="590"/>
        <v>#REF!</v>
      </c>
      <c r="AJ123" t="e">
        <f t="shared" ca="1" si="590"/>
        <v>#REF!</v>
      </c>
      <c r="AK123" t="e">
        <f t="shared" ca="1" si="590"/>
        <v>#REF!</v>
      </c>
      <c r="AL123" t="e">
        <f t="shared" ca="1" si="590"/>
        <v>#REF!</v>
      </c>
      <c r="AM123" t="e">
        <f t="shared" ca="1" si="590"/>
        <v>#REF!</v>
      </c>
      <c r="AN123" t="e">
        <f t="shared" ca="1" si="590"/>
        <v>#REF!</v>
      </c>
      <c r="AO123" t="e">
        <f t="shared" ca="1" si="590"/>
        <v>#REF!</v>
      </c>
      <c r="AP123" t="e">
        <f t="shared" ca="1" si="590"/>
        <v>#REF!</v>
      </c>
      <c r="AQ123" t="e">
        <f t="shared" ca="1" si="590"/>
        <v>#REF!</v>
      </c>
      <c r="AR123" t="e">
        <f t="shared" ca="1" si="590"/>
        <v>#REF!</v>
      </c>
      <c r="AS123" t="e">
        <f t="shared" ca="1" si="590"/>
        <v>#REF!</v>
      </c>
      <c r="AT123" t="e">
        <f t="shared" ca="1" si="590"/>
        <v>#REF!</v>
      </c>
      <c r="AU123" t="e">
        <f t="shared" ca="1" si="590"/>
        <v>#REF!</v>
      </c>
      <c r="AV123" t="e">
        <f t="shared" ca="1" si="590"/>
        <v>#REF!</v>
      </c>
      <c r="AW123" t="e">
        <f t="shared" ca="1" si="590"/>
        <v>#REF!</v>
      </c>
      <c r="AX123" t="e">
        <f t="shared" ca="1" si="590"/>
        <v>#REF!</v>
      </c>
      <c r="AY123" t="e">
        <f t="shared" ca="1" si="590"/>
        <v>#REF!</v>
      </c>
      <c r="AZ123" t="e">
        <f t="shared" ca="1" si="590"/>
        <v>#REF!</v>
      </c>
      <c r="BA123" t="e">
        <f t="shared" ca="1" si="590"/>
        <v>#REF!</v>
      </c>
    </row>
    <row r="124" spans="3:57" hidden="1" x14ac:dyDescent="0.35">
      <c r="C124" t="s">
        <v>33</v>
      </c>
      <c r="D124" t="e">
        <f ca="1">IF(-D121&lt;-10, -0.5 * POWER(D121, 2) - LN(D121) - 0.5 * LN(2 * PI()) + LN(1 - 1*POWER(1/D121, 2) + 3*POWER(1/D121, 4) - 15*POWER(1/D121, 6) + 105*POWER(1/D121, 8) - 945*POWER(1/D121, 10) + 10395*POWER(1/D121, 12) - 135135*POWER(1/D121, 14) + 2027025*POWER(1/D121, 16) - 34459425*POWER(1/D121, 18) + 654729075*POWER(1/D121, 20)), IF(-D121&lt;5, LN(ERFC(D121/SQRT(2))) - LN(2), -0.5 * (1 + ERF(D121/SQRT(2)))))</f>
        <v>#REF!</v>
      </c>
      <c r="E124" t="e">
        <f t="shared" ref="E124:BA124" ca="1" si="591">IF(-E121&lt;-10, -0.5 * POWER(E121, 2) - LN(E121) - 0.5 * LN(2 * PI()) + LN(1 - 1*POWER(1/E121, 2) + 3*POWER(1/E121, 4) - 15*POWER(1/E121, 6) + 105*POWER(1/E121, 8) - 945*POWER(1/E121, 10) + 10395*POWER(1/E121, 12) - 135135*POWER(1/E121, 14) + 2027025*POWER(1/E121, 16) - 34459425*POWER(1/E121, 18) + 654729075*POWER(1/E121, 20)), IF(-E121&lt;5, LN(ERFC(E121/SQRT(2))) - LN(2), -0.5 * (1 + ERF(E121/SQRT(2)))))</f>
        <v>#REF!</v>
      </c>
      <c r="F124" t="e">
        <f t="shared" ca="1" si="591"/>
        <v>#REF!</v>
      </c>
      <c r="G124" t="e">
        <f t="shared" ca="1" si="591"/>
        <v>#REF!</v>
      </c>
      <c r="H124" t="e">
        <f t="shared" ca="1" si="591"/>
        <v>#REF!</v>
      </c>
      <c r="I124" t="e">
        <f t="shared" ca="1" si="591"/>
        <v>#REF!</v>
      </c>
      <c r="J124" t="e">
        <f t="shared" ca="1" si="591"/>
        <v>#REF!</v>
      </c>
      <c r="K124" t="e">
        <f t="shared" ca="1" si="591"/>
        <v>#REF!</v>
      </c>
      <c r="L124" t="e">
        <f t="shared" ca="1" si="591"/>
        <v>#REF!</v>
      </c>
      <c r="M124" t="e">
        <f t="shared" ca="1" si="591"/>
        <v>#REF!</v>
      </c>
      <c r="N124" t="e">
        <f t="shared" ca="1" si="591"/>
        <v>#REF!</v>
      </c>
      <c r="O124" t="e">
        <f t="shared" ca="1" si="591"/>
        <v>#REF!</v>
      </c>
      <c r="P124" t="e">
        <f t="shared" ca="1" si="591"/>
        <v>#REF!</v>
      </c>
      <c r="Q124" t="e">
        <f t="shared" ca="1" si="591"/>
        <v>#REF!</v>
      </c>
      <c r="R124" t="e">
        <f t="shared" ca="1" si="591"/>
        <v>#REF!</v>
      </c>
      <c r="S124" t="e">
        <f t="shared" ca="1" si="591"/>
        <v>#REF!</v>
      </c>
      <c r="T124" t="e">
        <f t="shared" ca="1" si="591"/>
        <v>#REF!</v>
      </c>
      <c r="U124" t="e">
        <f t="shared" ca="1" si="591"/>
        <v>#REF!</v>
      </c>
      <c r="V124" t="e">
        <f t="shared" ca="1" si="591"/>
        <v>#REF!</v>
      </c>
      <c r="W124" t="e">
        <f t="shared" ca="1" si="591"/>
        <v>#REF!</v>
      </c>
      <c r="X124" t="e">
        <f t="shared" ca="1" si="591"/>
        <v>#REF!</v>
      </c>
      <c r="Y124" t="e">
        <f t="shared" ca="1" si="591"/>
        <v>#REF!</v>
      </c>
      <c r="Z124" t="e">
        <f t="shared" ca="1" si="591"/>
        <v>#REF!</v>
      </c>
      <c r="AA124" t="e">
        <f t="shared" ca="1" si="591"/>
        <v>#REF!</v>
      </c>
      <c r="AB124" t="e">
        <f t="shared" ca="1" si="591"/>
        <v>#REF!</v>
      </c>
      <c r="AC124" t="e">
        <f t="shared" ca="1" si="591"/>
        <v>#REF!</v>
      </c>
      <c r="AD124" t="e">
        <f t="shared" ca="1" si="591"/>
        <v>#REF!</v>
      </c>
      <c r="AE124" t="e">
        <f t="shared" ca="1" si="591"/>
        <v>#REF!</v>
      </c>
      <c r="AF124" t="e">
        <f t="shared" ca="1" si="591"/>
        <v>#REF!</v>
      </c>
      <c r="AG124" t="e">
        <f t="shared" ca="1" si="591"/>
        <v>#REF!</v>
      </c>
      <c r="AH124" t="e">
        <f t="shared" ca="1" si="591"/>
        <v>#REF!</v>
      </c>
      <c r="AI124" t="e">
        <f t="shared" ca="1" si="591"/>
        <v>#REF!</v>
      </c>
      <c r="AJ124" t="e">
        <f t="shared" ca="1" si="591"/>
        <v>#REF!</v>
      </c>
      <c r="AK124" t="e">
        <f t="shared" ca="1" si="591"/>
        <v>#REF!</v>
      </c>
      <c r="AL124" t="e">
        <f t="shared" ca="1" si="591"/>
        <v>#REF!</v>
      </c>
      <c r="AM124" t="e">
        <f t="shared" ca="1" si="591"/>
        <v>#REF!</v>
      </c>
      <c r="AN124" t="e">
        <f t="shared" ca="1" si="591"/>
        <v>#REF!</v>
      </c>
      <c r="AO124" t="e">
        <f t="shared" ca="1" si="591"/>
        <v>#REF!</v>
      </c>
      <c r="AP124" t="e">
        <f t="shared" ca="1" si="591"/>
        <v>#REF!</v>
      </c>
      <c r="AQ124" t="e">
        <f t="shared" ca="1" si="591"/>
        <v>#REF!</v>
      </c>
      <c r="AR124" t="e">
        <f t="shared" ca="1" si="591"/>
        <v>#REF!</v>
      </c>
      <c r="AS124" t="e">
        <f t="shared" ca="1" si="591"/>
        <v>#REF!</v>
      </c>
      <c r="AT124" t="e">
        <f t="shared" ca="1" si="591"/>
        <v>#REF!</v>
      </c>
      <c r="AU124" t="e">
        <f t="shared" ca="1" si="591"/>
        <v>#REF!</v>
      </c>
      <c r="AV124" t="e">
        <f t="shared" ca="1" si="591"/>
        <v>#REF!</v>
      </c>
      <c r="AW124" t="e">
        <f t="shared" ca="1" si="591"/>
        <v>#REF!</v>
      </c>
      <c r="AX124" t="e">
        <f t="shared" ca="1" si="591"/>
        <v>#REF!</v>
      </c>
      <c r="AY124" t="e">
        <f t="shared" ca="1" si="591"/>
        <v>#REF!</v>
      </c>
      <c r="AZ124" t="e">
        <f t="shared" ca="1" si="591"/>
        <v>#REF!</v>
      </c>
      <c r="BA124" t="e">
        <f t="shared" ca="1" si="591"/>
        <v>#REF!</v>
      </c>
    </row>
    <row r="125" spans="3:57" hidden="1" x14ac:dyDescent="0.35">
      <c r="C125" t="s">
        <v>34</v>
      </c>
      <c r="D125" t="e">
        <f ca="1">IF(D$44=1,EXP(D122-D123), -EXP(D122-D124))</f>
        <v>#N/A</v>
      </c>
      <c r="E125" t="e">
        <f t="shared" ref="E125" ca="1" si="592">IF(E$44=1,EXP(E122-E123), -EXP(E122-E124))</f>
        <v>#N/A</v>
      </c>
      <c r="F125" t="e">
        <f t="shared" ref="F125" ca="1" si="593">IF(F$44=1,EXP(F122-F123), -EXP(F122-F124))</f>
        <v>#N/A</v>
      </c>
      <c r="G125" t="e">
        <f t="shared" ref="G125" ca="1" si="594">IF(G$44=1,EXP(G122-G123), -EXP(G122-G124))</f>
        <v>#N/A</v>
      </c>
      <c r="H125" t="e">
        <f t="shared" ref="H125" ca="1" si="595">IF(H$44=1,EXP(H122-H123), -EXP(H122-H124))</f>
        <v>#N/A</v>
      </c>
      <c r="I125" t="e">
        <f t="shared" ref="I125" ca="1" si="596">IF(I$44=1,EXP(I122-I123), -EXP(I122-I124))</f>
        <v>#N/A</v>
      </c>
      <c r="J125" t="e">
        <f t="shared" ref="J125" ca="1" si="597">IF(J$44=1,EXP(J122-J123), -EXP(J122-J124))</f>
        <v>#N/A</v>
      </c>
      <c r="K125" t="e">
        <f t="shared" ref="K125" ca="1" si="598">IF(K$44=1,EXP(K122-K123), -EXP(K122-K124))</f>
        <v>#N/A</v>
      </c>
      <c r="L125" t="e">
        <f t="shared" ref="L125" ca="1" si="599">IF(L$44=1,EXP(L122-L123), -EXP(L122-L124))</f>
        <v>#N/A</v>
      </c>
      <c r="M125" t="e">
        <f t="shared" ref="M125" ca="1" si="600">IF(M$44=1,EXP(M122-M123), -EXP(M122-M124))</f>
        <v>#N/A</v>
      </c>
      <c r="N125" t="e">
        <f t="shared" ref="N125" ca="1" si="601">IF(N$44=1,EXP(N122-N123), -EXP(N122-N124))</f>
        <v>#N/A</v>
      </c>
      <c r="O125" t="e">
        <f t="shared" ref="O125" ca="1" si="602">IF(O$44=1,EXP(O122-O123), -EXP(O122-O124))</f>
        <v>#N/A</v>
      </c>
      <c r="P125" t="e">
        <f t="shared" ref="P125" ca="1" si="603">IF(P$44=1,EXP(P122-P123), -EXP(P122-P124))</f>
        <v>#N/A</v>
      </c>
      <c r="Q125" t="e">
        <f t="shared" ref="Q125" ca="1" si="604">IF(Q$44=1,EXP(Q122-Q123), -EXP(Q122-Q124))</f>
        <v>#N/A</v>
      </c>
      <c r="R125" t="e">
        <f t="shared" ref="R125" ca="1" si="605">IF(R$44=1,EXP(R122-R123), -EXP(R122-R124))</f>
        <v>#N/A</v>
      </c>
      <c r="S125" t="e">
        <f t="shared" ref="S125" ca="1" si="606">IF(S$44=1,EXP(S122-S123), -EXP(S122-S124))</f>
        <v>#N/A</v>
      </c>
      <c r="T125" t="e">
        <f t="shared" ref="T125" ca="1" si="607">IF(T$44=1,EXP(T122-T123), -EXP(T122-T124))</f>
        <v>#N/A</v>
      </c>
      <c r="U125" t="e">
        <f t="shared" ref="U125" ca="1" si="608">IF(U$44=1,EXP(U122-U123), -EXP(U122-U124))</f>
        <v>#N/A</v>
      </c>
      <c r="V125" t="e">
        <f t="shared" ref="V125" ca="1" si="609">IF(V$44=1,EXP(V122-V123), -EXP(V122-V124))</f>
        <v>#N/A</v>
      </c>
      <c r="W125" t="e">
        <f t="shared" ref="W125" ca="1" si="610">IF(W$44=1,EXP(W122-W123), -EXP(W122-W124))</f>
        <v>#N/A</v>
      </c>
      <c r="X125" t="e">
        <f t="shared" ref="X125" ca="1" si="611">IF(X$44=1,EXP(X122-X123), -EXP(X122-X124))</f>
        <v>#N/A</v>
      </c>
      <c r="Y125" t="e">
        <f t="shared" ref="Y125" ca="1" si="612">IF(Y$44=1,EXP(Y122-Y123), -EXP(Y122-Y124))</f>
        <v>#N/A</v>
      </c>
      <c r="Z125" t="e">
        <f t="shared" ref="Z125" ca="1" si="613">IF(Z$44=1,EXP(Z122-Z123), -EXP(Z122-Z124))</f>
        <v>#N/A</v>
      </c>
      <c r="AA125" t="e">
        <f t="shared" ref="AA125" ca="1" si="614">IF(AA$44=1,EXP(AA122-AA123), -EXP(AA122-AA124))</f>
        <v>#N/A</v>
      </c>
      <c r="AB125" t="e">
        <f t="shared" ref="AB125" ca="1" si="615">IF(AB$44=1,EXP(AB122-AB123), -EXP(AB122-AB124))</f>
        <v>#N/A</v>
      </c>
      <c r="AC125" t="e">
        <f t="shared" ref="AC125" ca="1" si="616">IF(AC$44=1,EXP(AC122-AC123), -EXP(AC122-AC124))</f>
        <v>#N/A</v>
      </c>
      <c r="AD125" t="e">
        <f t="shared" ref="AD125" ca="1" si="617">IF(AD$44=1,EXP(AD122-AD123), -EXP(AD122-AD124))</f>
        <v>#N/A</v>
      </c>
      <c r="AE125" t="e">
        <f t="shared" ref="AE125" ca="1" si="618">IF(AE$44=1,EXP(AE122-AE123), -EXP(AE122-AE124))</f>
        <v>#N/A</v>
      </c>
      <c r="AF125" t="e">
        <f t="shared" ref="AF125" ca="1" si="619">IF(AF$44=1,EXP(AF122-AF123), -EXP(AF122-AF124))</f>
        <v>#N/A</v>
      </c>
      <c r="AG125" t="e">
        <f t="shared" ref="AG125" ca="1" si="620">IF(AG$44=1,EXP(AG122-AG123), -EXP(AG122-AG124))</f>
        <v>#N/A</v>
      </c>
      <c r="AH125" t="e">
        <f t="shared" ref="AH125" ca="1" si="621">IF(AH$44=1,EXP(AH122-AH123), -EXP(AH122-AH124))</f>
        <v>#N/A</v>
      </c>
      <c r="AI125" t="e">
        <f t="shared" ref="AI125" ca="1" si="622">IF(AI$44=1,EXP(AI122-AI123), -EXP(AI122-AI124))</f>
        <v>#N/A</v>
      </c>
      <c r="AJ125" t="e">
        <f t="shared" ref="AJ125" ca="1" si="623">IF(AJ$44=1,EXP(AJ122-AJ123), -EXP(AJ122-AJ124))</f>
        <v>#N/A</v>
      </c>
      <c r="AK125" t="e">
        <f t="shared" ref="AK125" ca="1" si="624">IF(AK$44=1,EXP(AK122-AK123), -EXP(AK122-AK124))</f>
        <v>#N/A</v>
      </c>
      <c r="AL125" t="e">
        <f t="shared" ref="AL125" ca="1" si="625">IF(AL$44=1,EXP(AL122-AL123), -EXP(AL122-AL124))</f>
        <v>#N/A</v>
      </c>
      <c r="AM125" t="e">
        <f t="shared" ref="AM125" ca="1" si="626">IF(AM$44=1,EXP(AM122-AM123), -EXP(AM122-AM124))</f>
        <v>#N/A</v>
      </c>
      <c r="AN125" t="e">
        <f t="shared" ref="AN125" ca="1" si="627">IF(AN$44=1,EXP(AN122-AN123), -EXP(AN122-AN124))</f>
        <v>#N/A</v>
      </c>
      <c r="AO125" t="e">
        <f t="shared" ref="AO125" ca="1" si="628">IF(AO$44=1,EXP(AO122-AO123), -EXP(AO122-AO124))</f>
        <v>#N/A</v>
      </c>
      <c r="AP125" t="e">
        <f t="shared" ref="AP125" ca="1" si="629">IF(AP$44=1,EXP(AP122-AP123), -EXP(AP122-AP124))</f>
        <v>#N/A</v>
      </c>
      <c r="AQ125" t="e">
        <f t="shared" ref="AQ125" ca="1" si="630">IF(AQ$44=1,EXP(AQ122-AQ123), -EXP(AQ122-AQ124))</f>
        <v>#N/A</v>
      </c>
      <c r="AR125" t="e">
        <f t="shared" ref="AR125" ca="1" si="631">IF(AR$44=1,EXP(AR122-AR123), -EXP(AR122-AR124))</f>
        <v>#N/A</v>
      </c>
      <c r="AS125" t="e">
        <f t="shared" ref="AS125" ca="1" si="632">IF(AS$44=1,EXP(AS122-AS123), -EXP(AS122-AS124))</f>
        <v>#N/A</v>
      </c>
      <c r="AT125" t="e">
        <f t="shared" ref="AT125" ca="1" si="633">IF(AT$44=1,EXP(AT122-AT123), -EXP(AT122-AT124))</f>
        <v>#N/A</v>
      </c>
      <c r="AU125" t="e">
        <f t="shared" ref="AU125" ca="1" si="634">IF(AU$44=1,EXP(AU122-AU123), -EXP(AU122-AU124))</f>
        <v>#N/A</v>
      </c>
      <c r="AV125" t="e">
        <f t="shared" ref="AV125" ca="1" si="635">IF(AV$44=1,EXP(AV122-AV123), -EXP(AV122-AV124))</f>
        <v>#N/A</v>
      </c>
      <c r="AW125" t="e">
        <f t="shared" ref="AW125" ca="1" si="636">IF(AW$44=1,EXP(AW122-AW123), -EXP(AW122-AW124))</f>
        <v>#N/A</v>
      </c>
      <c r="AX125" t="e">
        <f t="shared" ref="AX125" ca="1" si="637">IF(AX$44=1,EXP(AX122-AX123), -EXP(AX122-AX124))</f>
        <v>#N/A</v>
      </c>
      <c r="AY125" t="e">
        <f t="shared" ref="AY125" ca="1" si="638">IF(AY$44=1,EXP(AY122-AY123), -EXP(AY122-AY124))</f>
        <v>#N/A</v>
      </c>
      <c r="AZ125" t="e">
        <f t="shared" ref="AZ125" ca="1" si="639">IF(AZ$44=1,EXP(AZ122-AZ123), -EXP(AZ122-AZ124))</f>
        <v>#N/A</v>
      </c>
      <c r="BA125" t="e">
        <f t="shared" ref="BA125" ca="1" si="640">IF(BA$44=1,EXP(BA122-BA123), -EXP(BA122-BA124))</f>
        <v>#N/A</v>
      </c>
      <c r="BC125" t="e">
        <f ca="1">SUM(OFFSET(D125, 0, 0, 1, $B$44)) / $B$44</f>
        <v>#REF!</v>
      </c>
    </row>
    <row r="126" spans="3:57" hidden="1" x14ac:dyDescent="0.35">
      <c r="C126" t="s">
        <v>35</v>
      </c>
      <c r="D126" t="e">
        <f ca="1">IF(D$44=1,EXP(D122-D123)*D$42, -EXP(D122-D124)*D$42)</f>
        <v>#N/A</v>
      </c>
      <c r="E126" t="e">
        <f t="shared" ref="E126:BA126" ca="1" si="641">IF(E$44=1,EXP(E122-E123)*E$42, -EXP(E122-E124)*E$42)</f>
        <v>#N/A</v>
      </c>
      <c r="F126" t="e">
        <f t="shared" ca="1" si="641"/>
        <v>#N/A</v>
      </c>
      <c r="G126" t="e">
        <f t="shared" ca="1" si="641"/>
        <v>#N/A</v>
      </c>
      <c r="H126" t="e">
        <f t="shared" ca="1" si="641"/>
        <v>#N/A</v>
      </c>
      <c r="I126" t="e">
        <f t="shared" ca="1" si="641"/>
        <v>#N/A</v>
      </c>
      <c r="J126" t="e">
        <f t="shared" ca="1" si="641"/>
        <v>#N/A</v>
      </c>
      <c r="K126" t="e">
        <f t="shared" ca="1" si="641"/>
        <v>#N/A</v>
      </c>
      <c r="L126" t="e">
        <f t="shared" ca="1" si="641"/>
        <v>#N/A</v>
      </c>
      <c r="M126" t="e">
        <f t="shared" ca="1" si="641"/>
        <v>#N/A</v>
      </c>
      <c r="N126" t="e">
        <f t="shared" ca="1" si="641"/>
        <v>#N/A</v>
      </c>
      <c r="O126" t="e">
        <f t="shared" ca="1" si="641"/>
        <v>#N/A</v>
      </c>
      <c r="P126" t="e">
        <f t="shared" ca="1" si="641"/>
        <v>#N/A</v>
      </c>
      <c r="Q126" t="e">
        <f t="shared" ca="1" si="641"/>
        <v>#N/A</v>
      </c>
      <c r="R126" t="e">
        <f t="shared" ca="1" si="641"/>
        <v>#N/A</v>
      </c>
      <c r="S126" t="e">
        <f t="shared" ca="1" si="641"/>
        <v>#N/A</v>
      </c>
      <c r="T126" t="e">
        <f t="shared" ca="1" si="641"/>
        <v>#N/A</v>
      </c>
      <c r="U126" t="e">
        <f t="shared" ca="1" si="641"/>
        <v>#N/A</v>
      </c>
      <c r="V126" t="e">
        <f t="shared" ca="1" si="641"/>
        <v>#N/A</v>
      </c>
      <c r="W126" t="e">
        <f t="shared" ca="1" si="641"/>
        <v>#N/A</v>
      </c>
      <c r="X126" t="e">
        <f t="shared" ca="1" si="641"/>
        <v>#N/A</v>
      </c>
      <c r="Y126" t="e">
        <f t="shared" ca="1" si="641"/>
        <v>#N/A</v>
      </c>
      <c r="Z126" t="e">
        <f t="shared" ca="1" si="641"/>
        <v>#N/A</v>
      </c>
      <c r="AA126" t="e">
        <f t="shared" ca="1" si="641"/>
        <v>#N/A</v>
      </c>
      <c r="AB126" t="e">
        <f t="shared" ca="1" si="641"/>
        <v>#N/A</v>
      </c>
      <c r="AC126" t="e">
        <f t="shared" ca="1" si="641"/>
        <v>#N/A</v>
      </c>
      <c r="AD126" t="e">
        <f t="shared" ca="1" si="641"/>
        <v>#N/A</v>
      </c>
      <c r="AE126" t="e">
        <f t="shared" ca="1" si="641"/>
        <v>#N/A</v>
      </c>
      <c r="AF126" t="e">
        <f t="shared" ca="1" si="641"/>
        <v>#N/A</v>
      </c>
      <c r="AG126" t="e">
        <f t="shared" ca="1" si="641"/>
        <v>#N/A</v>
      </c>
      <c r="AH126" t="e">
        <f t="shared" ca="1" si="641"/>
        <v>#N/A</v>
      </c>
      <c r="AI126" t="e">
        <f t="shared" ca="1" si="641"/>
        <v>#N/A</v>
      </c>
      <c r="AJ126" t="e">
        <f t="shared" ca="1" si="641"/>
        <v>#N/A</v>
      </c>
      <c r="AK126" t="e">
        <f t="shared" ca="1" si="641"/>
        <v>#N/A</v>
      </c>
      <c r="AL126" t="e">
        <f t="shared" ca="1" si="641"/>
        <v>#N/A</v>
      </c>
      <c r="AM126" t="e">
        <f t="shared" ca="1" si="641"/>
        <v>#N/A</v>
      </c>
      <c r="AN126" t="e">
        <f t="shared" ca="1" si="641"/>
        <v>#N/A</v>
      </c>
      <c r="AO126" t="e">
        <f t="shared" ca="1" si="641"/>
        <v>#N/A</v>
      </c>
      <c r="AP126" t="e">
        <f t="shared" ca="1" si="641"/>
        <v>#N/A</v>
      </c>
      <c r="AQ126" t="e">
        <f t="shared" ca="1" si="641"/>
        <v>#N/A</v>
      </c>
      <c r="AR126" t="e">
        <f t="shared" ca="1" si="641"/>
        <v>#N/A</v>
      </c>
      <c r="AS126" t="e">
        <f t="shared" ca="1" si="641"/>
        <v>#N/A</v>
      </c>
      <c r="AT126" t="e">
        <f t="shared" ca="1" si="641"/>
        <v>#N/A</v>
      </c>
      <c r="AU126" t="e">
        <f t="shared" ca="1" si="641"/>
        <v>#N/A</v>
      </c>
      <c r="AV126" t="e">
        <f t="shared" ca="1" si="641"/>
        <v>#N/A</v>
      </c>
      <c r="AW126" t="e">
        <f t="shared" ca="1" si="641"/>
        <v>#N/A</v>
      </c>
      <c r="AX126" t="e">
        <f t="shared" ca="1" si="641"/>
        <v>#N/A</v>
      </c>
      <c r="AY126" t="e">
        <f t="shared" ca="1" si="641"/>
        <v>#N/A</v>
      </c>
      <c r="AZ126" t="e">
        <f t="shared" ca="1" si="641"/>
        <v>#N/A</v>
      </c>
      <c r="BA126" t="e">
        <f t="shared" ca="1" si="641"/>
        <v>#N/A</v>
      </c>
      <c r="BC126" t="e">
        <f ca="1">SUM(OFFSET(D126, 0, 0, 1, $B$44)) / $B$44</f>
        <v>#REF!</v>
      </c>
    </row>
    <row r="127" spans="3:57" hidden="1" x14ac:dyDescent="0.35">
      <c r="C127" t="s">
        <v>36</v>
      </c>
      <c r="D127" t="e">
        <f ca="1">IF(D$44=1, -(D121 * EXP(D122 - D123) + POWER(EXP(D122 - D123), 2)), D121 * EXP(D122 - D124) - POWER(EXP(D122 - D124), 2))</f>
        <v>#N/A</v>
      </c>
      <c r="E127" t="e">
        <f t="shared" ref="E127:BA127" ca="1" si="642">IF(E$44=1, -(E121 * EXP(E122 - E123) + POWER(EXP(E122 - E123), 2)), E121 * EXP(E122 - E124) - POWER(EXP(E122 - E124), 2))</f>
        <v>#N/A</v>
      </c>
      <c r="F127" t="e">
        <f t="shared" ca="1" si="642"/>
        <v>#N/A</v>
      </c>
      <c r="G127" t="e">
        <f t="shared" ca="1" si="642"/>
        <v>#N/A</v>
      </c>
      <c r="H127" t="e">
        <f t="shared" ca="1" si="642"/>
        <v>#N/A</v>
      </c>
      <c r="I127" t="e">
        <f t="shared" ca="1" si="642"/>
        <v>#N/A</v>
      </c>
      <c r="J127" t="e">
        <f t="shared" ca="1" si="642"/>
        <v>#N/A</v>
      </c>
      <c r="K127" t="e">
        <f t="shared" ca="1" si="642"/>
        <v>#N/A</v>
      </c>
      <c r="L127" t="e">
        <f t="shared" ca="1" si="642"/>
        <v>#N/A</v>
      </c>
      <c r="M127" t="e">
        <f t="shared" ca="1" si="642"/>
        <v>#N/A</v>
      </c>
      <c r="N127" t="e">
        <f t="shared" ca="1" si="642"/>
        <v>#N/A</v>
      </c>
      <c r="O127" t="e">
        <f t="shared" ca="1" si="642"/>
        <v>#N/A</v>
      </c>
      <c r="P127" t="e">
        <f t="shared" ca="1" si="642"/>
        <v>#N/A</v>
      </c>
      <c r="Q127" t="e">
        <f t="shared" ca="1" si="642"/>
        <v>#N/A</v>
      </c>
      <c r="R127" t="e">
        <f t="shared" ca="1" si="642"/>
        <v>#N/A</v>
      </c>
      <c r="S127" t="e">
        <f t="shared" ca="1" si="642"/>
        <v>#N/A</v>
      </c>
      <c r="T127" t="e">
        <f t="shared" ca="1" si="642"/>
        <v>#N/A</v>
      </c>
      <c r="U127" t="e">
        <f t="shared" ca="1" si="642"/>
        <v>#N/A</v>
      </c>
      <c r="V127" t="e">
        <f t="shared" ca="1" si="642"/>
        <v>#N/A</v>
      </c>
      <c r="W127" t="e">
        <f t="shared" ca="1" si="642"/>
        <v>#N/A</v>
      </c>
      <c r="X127" t="e">
        <f t="shared" ca="1" si="642"/>
        <v>#N/A</v>
      </c>
      <c r="Y127" t="e">
        <f t="shared" ca="1" si="642"/>
        <v>#N/A</v>
      </c>
      <c r="Z127" t="e">
        <f t="shared" ca="1" si="642"/>
        <v>#N/A</v>
      </c>
      <c r="AA127" t="e">
        <f t="shared" ca="1" si="642"/>
        <v>#N/A</v>
      </c>
      <c r="AB127" t="e">
        <f t="shared" ca="1" si="642"/>
        <v>#N/A</v>
      </c>
      <c r="AC127" t="e">
        <f t="shared" ca="1" si="642"/>
        <v>#N/A</v>
      </c>
      <c r="AD127" t="e">
        <f t="shared" ca="1" si="642"/>
        <v>#N/A</v>
      </c>
      <c r="AE127" t="e">
        <f t="shared" ca="1" si="642"/>
        <v>#N/A</v>
      </c>
      <c r="AF127" t="e">
        <f t="shared" ca="1" si="642"/>
        <v>#N/A</v>
      </c>
      <c r="AG127" t="e">
        <f t="shared" ca="1" si="642"/>
        <v>#N/A</v>
      </c>
      <c r="AH127" t="e">
        <f t="shared" ca="1" si="642"/>
        <v>#N/A</v>
      </c>
      <c r="AI127" t="e">
        <f t="shared" ca="1" si="642"/>
        <v>#N/A</v>
      </c>
      <c r="AJ127" t="e">
        <f t="shared" ca="1" si="642"/>
        <v>#N/A</v>
      </c>
      <c r="AK127" t="e">
        <f t="shared" ca="1" si="642"/>
        <v>#N/A</v>
      </c>
      <c r="AL127" t="e">
        <f t="shared" ca="1" si="642"/>
        <v>#N/A</v>
      </c>
      <c r="AM127" t="e">
        <f t="shared" ca="1" si="642"/>
        <v>#N/A</v>
      </c>
      <c r="AN127" t="e">
        <f t="shared" ca="1" si="642"/>
        <v>#N/A</v>
      </c>
      <c r="AO127" t="e">
        <f t="shared" ca="1" si="642"/>
        <v>#N/A</v>
      </c>
      <c r="AP127" t="e">
        <f t="shared" ca="1" si="642"/>
        <v>#N/A</v>
      </c>
      <c r="AQ127" t="e">
        <f t="shared" ca="1" si="642"/>
        <v>#N/A</v>
      </c>
      <c r="AR127" t="e">
        <f t="shared" ca="1" si="642"/>
        <v>#N/A</v>
      </c>
      <c r="AS127" t="e">
        <f t="shared" ca="1" si="642"/>
        <v>#N/A</v>
      </c>
      <c r="AT127" t="e">
        <f t="shared" ca="1" si="642"/>
        <v>#N/A</v>
      </c>
      <c r="AU127" t="e">
        <f t="shared" ca="1" si="642"/>
        <v>#N/A</v>
      </c>
      <c r="AV127" t="e">
        <f t="shared" ca="1" si="642"/>
        <v>#N/A</v>
      </c>
      <c r="AW127" t="e">
        <f t="shared" ca="1" si="642"/>
        <v>#N/A</v>
      </c>
      <c r="AX127" t="e">
        <f t="shared" ca="1" si="642"/>
        <v>#N/A</v>
      </c>
      <c r="AY127" t="e">
        <f t="shared" ca="1" si="642"/>
        <v>#N/A</v>
      </c>
      <c r="AZ127" t="e">
        <f t="shared" ca="1" si="642"/>
        <v>#N/A</v>
      </c>
      <c r="BA127" t="e">
        <f t="shared" ca="1" si="642"/>
        <v>#N/A</v>
      </c>
      <c r="BC127" t="e">
        <f ca="1">SUM(OFFSET(D127, 0, 0, 1, $B$44)) / $B$44 + 0.0000000001</f>
        <v>#REF!</v>
      </c>
    </row>
    <row r="128" spans="3:57" hidden="1" x14ac:dyDescent="0.35">
      <c r="C128" t="s">
        <v>37</v>
      </c>
      <c r="D128" t="e">
        <f ca="1">D127*D$42</f>
        <v>#N/A</v>
      </c>
      <c r="E128" t="e">
        <f t="shared" ref="E128:BA128" ca="1" si="643">E127*E$42</f>
        <v>#N/A</v>
      </c>
      <c r="F128" t="e">
        <f t="shared" ca="1" si="643"/>
        <v>#N/A</v>
      </c>
      <c r="G128" t="e">
        <f t="shared" ca="1" si="643"/>
        <v>#N/A</v>
      </c>
      <c r="H128" t="e">
        <f t="shared" ca="1" si="643"/>
        <v>#N/A</v>
      </c>
      <c r="I128" t="e">
        <f t="shared" ca="1" si="643"/>
        <v>#N/A</v>
      </c>
      <c r="J128" t="e">
        <f t="shared" ca="1" si="643"/>
        <v>#N/A</v>
      </c>
      <c r="K128" t="e">
        <f t="shared" ca="1" si="643"/>
        <v>#N/A</v>
      </c>
      <c r="L128" t="e">
        <f t="shared" ca="1" si="643"/>
        <v>#N/A</v>
      </c>
      <c r="M128" t="e">
        <f t="shared" ca="1" si="643"/>
        <v>#N/A</v>
      </c>
      <c r="N128" t="e">
        <f t="shared" ca="1" si="643"/>
        <v>#N/A</v>
      </c>
      <c r="O128" t="e">
        <f t="shared" ca="1" si="643"/>
        <v>#N/A</v>
      </c>
      <c r="P128" t="e">
        <f t="shared" ca="1" si="643"/>
        <v>#N/A</v>
      </c>
      <c r="Q128" t="e">
        <f t="shared" ca="1" si="643"/>
        <v>#N/A</v>
      </c>
      <c r="R128" t="e">
        <f t="shared" ca="1" si="643"/>
        <v>#N/A</v>
      </c>
      <c r="S128" t="e">
        <f t="shared" ca="1" si="643"/>
        <v>#N/A</v>
      </c>
      <c r="T128" t="e">
        <f t="shared" ca="1" si="643"/>
        <v>#N/A</v>
      </c>
      <c r="U128" t="e">
        <f t="shared" ca="1" si="643"/>
        <v>#N/A</v>
      </c>
      <c r="V128" t="e">
        <f t="shared" ca="1" si="643"/>
        <v>#N/A</v>
      </c>
      <c r="W128" t="e">
        <f t="shared" ca="1" si="643"/>
        <v>#N/A</v>
      </c>
      <c r="X128" t="e">
        <f t="shared" ca="1" si="643"/>
        <v>#N/A</v>
      </c>
      <c r="Y128" t="e">
        <f t="shared" ca="1" si="643"/>
        <v>#N/A</v>
      </c>
      <c r="Z128" t="e">
        <f t="shared" ca="1" si="643"/>
        <v>#N/A</v>
      </c>
      <c r="AA128" t="e">
        <f t="shared" ca="1" si="643"/>
        <v>#N/A</v>
      </c>
      <c r="AB128" t="e">
        <f t="shared" ca="1" si="643"/>
        <v>#N/A</v>
      </c>
      <c r="AC128" t="e">
        <f t="shared" ca="1" si="643"/>
        <v>#N/A</v>
      </c>
      <c r="AD128" t="e">
        <f t="shared" ca="1" si="643"/>
        <v>#N/A</v>
      </c>
      <c r="AE128" t="e">
        <f t="shared" ca="1" si="643"/>
        <v>#N/A</v>
      </c>
      <c r="AF128" t="e">
        <f t="shared" ca="1" si="643"/>
        <v>#N/A</v>
      </c>
      <c r="AG128" t="e">
        <f t="shared" ca="1" si="643"/>
        <v>#N/A</v>
      </c>
      <c r="AH128" t="e">
        <f t="shared" ca="1" si="643"/>
        <v>#N/A</v>
      </c>
      <c r="AI128" t="e">
        <f t="shared" ca="1" si="643"/>
        <v>#N/A</v>
      </c>
      <c r="AJ128" t="e">
        <f t="shared" ca="1" si="643"/>
        <v>#N/A</v>
      </c>
      <c r="AK128" t="e">
        <f t="shared" ca="1" si="643"/>
        <v>#N/A</v>
      </c>
      <c r="AL128" t="e">
        <f t="shared" ca="1" si="643"/>
        <v>#N/A</v>
      </c>
      <c r="AM128" t="e">
        <f t="shared" ca="1" si="643"/>
        <v>#N/A</v>
      </c>
      <c r="AN128" t="e">
        <f t="shared" ca="1" si="643"/>
        <v>#N/A</v>
      </c>
      <c r="AO128" t="e">
        <f t="shared" ca="1" si="643"/>
        <v>#N/A</v>
      </c>
      <c r="AP128" t="e">
        <f t="shared" ca="1" si="643"/>
        <v>#N/A</v>
      </c>
      <c r="AQ128" t="e">
        <f t="shared" ca="1" si="643"/>
        <v>#N/A</v>
      </c>
      <c r="AR128" t="e">
        <f t="shared" ca="1" si="643"/>
        <v>#N/A</v>
      </c>
      <c r="AS128" t="e">
        <f t="shared" ca="1" si="643"/>
        <v>#N/A</v>
      </c>
      <c r="AT128" t="e">
        <f t="shared" ca="1" si="643"/>
        <v>#N/A</v>
      </c>
      <c r="AU128" t="e">
        <f t="shared" ca="1" si="643"/>
        <v>#N/A</v>
      </c>
      <c r="AV128" t="e">
        <f t="shared" ca="1" si="643"/>
        <v>#N/A</v>
      </c>
      <c r="AW128" t="e">
        <f t="shared" ca="1" si="643"/>
        <v>#N/A</v>
      </c>
      <c r="AX128" t="e">
        <f t="shared" ca="1" si="643"/>
        <v>#N/A</v>
      </c>
      <c r="AY128" t="e">
        <f t="shared" ca="1" si="643"/>
        <v>#N/A</v>
      </c>
      <c r="AZ128" t="e">
        <f t="shared" ca="1" si="643"/>
        <v>#N/A</v>
      </c>
      <c r="BA128" t="e">
        <f t="shared" ca="1" si="643"/>
        <v>#N/A</v>
      </c>
      <c r="BC128" t="e">
        <f ca="1">SUM(OFFSET(D128, 0, 0, 1, $B$44))  / $B$44</f>
        <v>#REF!</v>
      </c>
      <c r="BE128" t="e">
        <f ca="1">BC127*BC129 - BC128*BC128</f>
        <v>#REF!</v>
      </c>
    </row>
    <row r="129" spans="3:57" hidden="1" x14ac:dyDescent="0.35">
      <c r="C129" t="s">
        <v>38</v>
      </c>
      <c r="D129" t="e">
        <f ca="1">D128*D$42</f>
        <v>#N/A</v>
      </c>
      <c r="E129" t="e">
        <f t="shared" ref="E129:BA129" ca="1" si="644">E128*E$42</f>
        <v>#N/A</v>
      </c>
      <c r="F129" t="e">
        <f t="shared" ca="1" si="644"/>
        <v>#N/A</v>
      </c>
      <c r="G129" t="e">
        <f t="shared" ca="1" si="644"/>
        <v>#N/A</v>
      </c>
      <c r="H129" t="e">
        <f t="shared" ca="1" si="644"/>
        <v>#N/A</v>
      </c>
      <c r="I129" t="e">
        <f t="shared" ca="1" si="644"/>
        <v>#N/A</v>
      </c>
      <c r="J129" t="e">
        <f t="shared" ca="1" si="644"/>
        <v>#N/A</v>
      </c>
      <c r="K129" t="e">
        <f t="shared" ca="1" si="644"/>
        <v>#N/A</v>
      </c>
      <c r="L129" t="e">
        <f t="shared" ca="1" si="644"/>
        <v>#N/A</v>
      </c>
      <c r="M129" t="e">
        <f t="shared" ca="1" si="644"/>
        <v>#N/A</v>
      </c>
      <c r="N129" t="e">
        <f t="shared" ca="1" si="644"/>
        <v>#N/A</v>
      </c>
      <c r="O129" t="e">
        <f t="shared" ca="1" si="644"/>
        <v>#N/A</v>
      </c>
      <c r="P129" t="e">
        <f t="shared" ca="1" si="644"/>
        <v>#N/A</v>
      </c>
      <c r="Q129" t="e">
        <f t="shared" ca="1" si="644"/>
        <v>#N/A</v>
      </c>
      <c r="R129" t="e">
        <f t="shared" ca="1" si="644"/>
        <v>#N/A</v>
      </c>
      <c r="S129" t="e">
        <f t="shared" ca="1" si="644"/>
        <v>#N/A</v>
      </c>
      <c r="T129" t="e">
        <f t="shared" ca="1" si="644"/>
        <v>#N/A</v>
      </c>
      <c r="U129" t="e">
        <f t="shared" ca="1" si="644"/>
        <v>#N/A</v>
      </c>
      <c r="V129" t="e">
        <f t="shared" ca="1" si="644"/>
        <v>#N/A</v>
      </c>
      <c r="W129" t="e">
        <f t="shared" ca="1" si="644"/>
        <v>#N/A</v>
      </c>
      <c r="X129" t="e">
        <f t="shared" ca="1" si="644"/>
        <v>#N/A</v>
      </c>
      <c r="Y129" t="e">
        <f t="shared" ca="1" si="644"/>
        <v>#N/A</v>
      </c>
      <c r="Z129" t="e">
        <f t="shared" ca="1" si="644"/>
        <v>#N/A</v>
      </c>
      <c r="AA129" t="e">
        <f t="shared" ca="1" si="644"/>
        <v>#N/A</v>
      </c>
      <c r="AB129" t="e">
        <f t="shared" ca="1" si="644"/>
        <v>#N/A</v>
      </c>
      <c r="AC129" t="e">
        <f t="shared" ca="1" si="644"/>
        <v>#N/A</v>
      </c>
      <c r="AD129" t="e">
        <f t="shared" ca="1" si="644"/>
        <v>#N/A</v>
      </c>
      <c r="AE129" t="e">
        <f t="shared" ca="1" si="644"/>
        <v>#N/A</v>
      </c>
      <c r="AF129" t="e">
        <f t="shared" ca="1" si="644"/>
        <v>#N/A</v>
      </c>
      <c r="AG129" t="e">
        <f t="shared" ca="1" si="644"/>
        <v>#N/A</v>
      </c>
      <c r="AH129" t="e">
        <f t="shared" ca="1" si="644"/>
        <v>#N/A</v>
      </c>
      <c r="AI129" t="e">
        <f t="shared" ca="1" si="644"/>
        <v>#N/A</v>
      </c>
      <c r="AJ129" t="e">
        <f t="shared" ca="1" si="644"/>
        <v>#N/A</v>
      </c>
      <c r="AK129" t="e">
        <f t="shared" ca="1" si="644"/>
        <v>#N/A</v>
      </c>
      <c r="AL129" t="e">
        <f t="shared" ca="1" si="644"/>
        <v>#N/A</v>
      </c>
      <c r="AM129" t="e">
        <f t="shared" ca="1" si="644"/>
        <v>#N/A</v>
      </c>
      <c r="AN129" t="e">
        <f t="shared" ca="1" si="644"/>
        <v>#N/A</v>
      </c>
      <c r="AO129" t="e">
        <f t="shared" ca="1" si="644"/>
        <v>#N/A</v>
      </c>
      <c r="AP129" t="e">
        <f t="shared" ca="1" si="644"/>
        <v>#N/A</v>
      </c>
      <c r="AQ129" t="e">
        <f t="shared" ca="1" si="644"/>
        <v>#N/A</v>
      </c>
      <c r="AR129" t="e">
        <f t="shared" ca="1" si="644"/>
        <v>#N/A</v>
      </c>
      <c r="AS129" t="e">
        <f t="shared" ca="1" si="644"/>
        <v>#N/A</v>
      </c>
      <c r="AT129" t="e">
        <f t="shared" ca="1" si="644"/>
        <v>#N/A</v>
      </c>
      <c r="AU129" t="e">
        <f t="shared" ca="1" si="644"/>
        <v>#N/A</v>
      </c>
      <c r="AV129" t="e">
        <f t="shared" ca="1" si="644"/>
        <v>#N/A</v>
      </c>
      <c r="AW129" t="e">
        <f t="shared" ca="1" si="644"/>
        <v>#N/A</v>
      </c>
      <c r="AX129" t="e">
        <f t="shared" ca="1" si="644"/>
        <v>#N/A</v>
      </c>
      <c r="AY129" t="e">
        <f t="shared" ca="1" si="644"/>
        <v>#N/A</v>
      </c>
      <c r="AZ129" t="e">
        <f t="shared" ca="1" si="644"/>
        <v>#N/A</v>
      </c>
      <c r="BA129" t="e">
        <f t="shared" ca="1" si="644"/>
        <v>#N/A</v>
      </c>
      <c r="BC129" t="e">
        <f ca="1">SUM(OFFSET(D129, 0, 0, 1, $B$44)) / $B$44 + 0.0000000001</f>
        <v>#REF!</v>
      </c>
    </row>
    <row r="130" spans="3:57" hidden="1" x14ac:dyDescent="0.35"/>
    <row r="131" spans="3:57" hidden="1" x14ac:dyDescent="0.35">
      <c r="C131" t="s">
        <v>29</v>
      </c>
      <c r="D131" t="s">
        <v>13</v>
      </c>
      <c r="E131" t="s">
        <v>14</v>
      </c>
    </row>
    <row r="132" spans="3:57" hidden="1" x14ac:dyDescent="0.35">
      <c r="C132">
        <v>8</v>
      </c>
      <c r="D132" t="e">
        <f ca="1">D120 - (BC129*BC125 - BC128*BC126) / BE128</f>
        <v>#REF!</v>
      </c>
      <c r="E132" t="e">
        <f ca="1">E120 - (BC127*BC126 - BC128*BC125) / BE128</f>
        <v>#REF!</v>
      </c>
    </row>
    <row r="133" spans="3:57" hidden="1" x14ac:dyDescent="0.35">
      <c r="C133" s="11" t="s">
        <v>39</v>
      </c>
      <c r="D133" t="e">
        <f ca="1">$D132 + $E132*D$42</f>
        <v>#REF!</v>
      </c>
      <c r="E133" t="e">
        <f t="shared" ref="E133:J133" ca="1" si="645">$D132 + $E132*E$42</f>
        <v>#REF!</v>
      </c>
      <c r="F133" t="e">
        <f t="shared" ca="1" si="645"/>
        <v>#REF!</v>
      </c>
      <c r="G133" t="e">
        <f t="shared" ca="1" si="645"/>
        <v>#REF!</v>
      </c>
      <c r="H133" t="e">
        <f t="shared" ca="1" si="645"/>
        <v>#REF!</v>
      </c>
      <c r="I133" t="e">
        <f t="shared" ca="1" si="645"/>
        <v>#REF!</v>
      </c>
      <c r="J133" t="e">
        <f t="shared" ca="1" si="645"/>
        <v>#REF!</v>
      </c>
      <c r="K133" t="e">
        <f ca="1">$D132 + $E132*K$42</f>
        <v>#REF!</v>
      </c>
      <c r="L133" t="e">
        <f t="shared" ref="L133:AI133" ca="1" si="646">$D132 + $E132*L$42</f>
        <v>#REF!</v>
      </c>
      <c r="M133" t="e">
        <f t="shared" ca="1" si="646"/>
        <v>#REF!</v>
      </c>
      <c r="N133" t="e">
        <f t="shared" ca="1" si="646"/>
        <v>#REF!</v>
      </c>
      <c r="O133" t="e">
        <f t="shared" ca="1" si="646"/>
        <v>#REF!</v>
      </c>
      <c r="P133" t="e">
        <f t="shared" ca="1" si="646"/>
        <v>#REF!</v>
      </c>
      <c r="Q133" t="e">
        <f t="shared" ca="1" si="646"/>
        <v>#REF!</v>
      </c>
      <c r="R133" t="e">
        <f t="shared" ca="1" si="646"/>
        <v>#REF!</v>
      </c>
      <c r="S133" t="e">
        <f t="shared" ca="1" si="646"/>
        <v>#REF!</v>
      </c>
      <c r="T133" t="e">
        <f t="shared" ca="1" si="646"/>
        <v>#REF!</v>
      </c>
      <c r="U133" t="e">
        <f t="shared" ca="1" si="646"/>
        <v>#REF!</v>
      </c>
      <c r="V133" t="e">
        <f t="shared" ca="1" si="646"/>
        <v>#REF!</v>
      </c>
      <c r="W133" t="e">
        <f t="shared" ca="1" si="646"/>
        <v>#REF!</v>
      </c>
      <c r="X133" t="e">
        <f t="shared" ca="1" si="646"/>
        <v>#REF!</v>
      </c>
      <c r="Y133" t="e">
        <f t="shared" ca="1" si="646"/>
        <v>#REF!</v>
      </c>
      <c r="Z133" t="e">
        <f t="shared" ca="1" si="646"/>
        <v>#REF!</v>
      </c>
      <c r="AA133" t="e">
        <f t="shared" ca="1" si="646"/>
        <v>#REF!</v>
      </c>
      <c r="AB133" t="e">
        <f t="shared" ca="1" si="646"/>
        <v>#REF!</v>
      </c>
      <c r="AC133" t="e">
        <f t="shared" ca="1" si="646"/>
        <v>#REF!</v>
      </c>
      <c r="AD133" t="e">
        <f t="shared" ca="1" si="646"/>
        <v>#REF!</v>
      </c>
      <c r="AE133" t="e">
        <f t="shared" ca="1" si="646"/>
        <v>#REF!</v>
      </c>
      <c r="AF133" t="e">
        <f t="shared" ca="1" si="646"/>
        <v>#REF!</v>
      </c>
      <c r="AG133" t="e">
        <f t="shared" ca="1" si="646"/>
        <v>#REF!</v>
      </c>
      <c r="AH133" t="e">
        <f t="shared" ca="1" si="646"/>
        <v>#REF!</v>
      </c>
      <c r="AI133" t="e">
        <f t="shared" ca="1" si="646"/>
        <v>#REF!</v>
      </c>
      <c r="AJ133" t="e">
        <f ca="1">$D132 + $E132*AJ$42</f>
        <v>#REF!</v>
      </c>
      <c r="AK133" t="e">
        <f t="shared" ref="AK133:BA133" ca="1" si="647">$D132 + $E132*AK$42</f>
        <v>#REF!</v>
      </c>
      <c r="AL133" t="e">
        <f t="shared" ca="1" si="647"/>
        <v>#REF!</v>
      </c>
      <c r="AM133" t="e">
        <f t="shared" ca="1" si="647"/>
        <v>#REF!</v>
      </c>
      <c r="AN133" t="e">
        <f t="shared" ca="1" si="647"/>
        <v>#REF!</v>
      </c>
      <c r="AO133" t="e">
        <f t="shared" ca="1" si="647"/>
        <v>#REF!</v>
      </c>
      <c r="AP133" t="e">
        <f t="shared" ca="1" si="647"/>
        <v>#REF!</v>
      </c>
      <c r="AQ133" t="e">
        <f t="shared" ca="1" si="647"/>
        <v>#REF!</v>
      </c>
      <c r="AR133" t="e">
        <f t="shared" ca="1" si="647"/>
        <v>#REF!</v>
      </c>
      <c r="AS133" t="e">
        <f t="shared" ca="1" si="647"/>
        <v>#REF!</v>
      </c>
      <c r="AT133" t="e">
        <f t="shared" ca="1" si="647"/>
        <v>#REF!</v>
      </c>
      <c r="AU133" t="e">
        <f t="shared" ca="1" si="647"/>
        <v>#REF!</v>
      </c>
      <c r="AV133" t="e">
        <f t="shared" ca="1" si="647"/>
        <v>#REF!</v>
      </c>
      <c r="AW133" t="e">
        <f t="shared" ca="1" si="647"/>
        <v>#REF!</v>
      </c>
      <c r="AX133" t="e">
        <f t="shared" ca="1" si="647"/>
        <v>#REF!</v>
      </c>
      <c r="AY133" t="e">
        <f t="shared" ca="1" si="647"/>
        <v>#REF!</v>
      </c>
      <c r="AZ133" t="e">
        <f t="shared" ca="1" si="647"/>
        <v>#REF!</v>
      </c>
      <c r="BA133" t="e">
        <f t="shared" ca="1" si="647"/>
        <v>#REF!</v>
      </c>
    </row>
    <row r="134" spans="3:57" hidden="1" x14ac:dyDescent="0.35">
      <c r="C134" s="11" t="s">
        <v>32</v>
      </c>
      <c r="D134" t="e">
        <f ca="1">-0.5 * LN(2 * PI()) - 0.5 * D133*D133</f>
        <v>#REF!</v>
      </c>
      <c r="E134" t="e">
        <f t="shared" ref="E134" ca="1" si="648">-0.5 * LN(2 * PI()) - 0.5 * E133*E133</f>
        <v>#REF!</v>
      </c>
      <c r="F134" t="e">
        <f t="shared" ref="F134" ca="1" si="649">-0.5 * LN(2 * PI()) - 0.5 * F133*F133</f>
        <v>#REF!</v>
      </c>
      <c r="G134" t="e">
        <f t="shared" ref="G134" ca="1" si="650">-0.5 * LN(2 * PI()) - 0.5 * G133*G133</f>
        <v>#REF!</v>
      </c>
      <c r="H134" t="e">
        <f t="shared" ref="H134" ca="1" si="651">-0.5 * LN(2 * PI()) - 0.5 * H133*H133</f>
        <v>#REF!</v>
      </c>
      <c r="I134" t="e">
        <f t="shared" ref="I134" ca="1" si="652">-0.5 * LN(2 * PI()) - 0.5 * I133*I133</f>
        <v>#REF!</v>
      </c>
      <c r="J134" t="e">
        <f t="shared" ref="J134" ca="1" si="653">-0.5 * LN(2 * PI()) - 0.5 * J133*J133</f>
        <v>#REF!</v>
      </c>
      <c r="K134" t="e">
        <f t="shared" ref="K134" ca="1" si="654">-0.5 * LN(2 * PI()) - 0.5 * K133*K133</f>
        <v>#REF!</v>
      </c>
      <c r="L134" t="e">
        <f t="shared" ref="L134" ca="1" si="655">-0.5 * LN(2 * PI()) - 0.5 * L133*L133</f>
        <v>#REF!</v>
      </c>
      <c r="M134" t="e">
        <f t="shared" ref="M134" ca="1" si="656">-0.5 * LN(2 * PI()) - 0.5 * M133*M133</f>
        <v>#REF!</v>
      </c>
      <c r="N134" t="e">
        <f t="shared" ref="N134" ca="1" si="657">-0.5 * LN(2 * PI()) - 0.5 * N133*N133</f>
        <v>#REF!</v>
      </c>
      <c r="O134" t="e">
        <f t="shared" ref="O134" ca="1" si="658">-0.5 * LN(2 * PI()) - 0.5 * O133*O133</f>
        <v>#REF!</v>
      </c>
      <c r="P134" t="e">
        <f t="shared" ref="P134" ca="1" si="659">-0.5 * LN(2 * PI()) - 0.5 * P133*P133</f>
        <v>#REF!</v>
      </c>
      <c r="Q134" t="e">
        <f t="shared" ref="Q134" ca="1" si="660">-0.5 * LN(2 * PI()) - 0.5 * Q133*Q133</f>
        <v>#REF!</v>
      </c>
      <c r="R134" t="e">
        <f t="shared" ref="R134" ca="1" si="661">-0.5 * LN(2 * PI()) - 0.5 * R133*R133</f>
        <v>#REF!</v>
      </c>
      <c r="S134" t="e">
        <f t="shared" ref="S134" ca="1" si="662">-0.5 * LN(2 * PI()) - 0.5 * S133*S133</f>
        <v>#REF!</v>
      </c>
      <c r="T134" t="e">
        <f t="shared" ref="T134" ca="1" si="663">-0.5 * LN(2 * PI()) - 0.5 * T133*T133</f>
        <v>#REF!</v>
      </c>
      <c r="U134" t="e">
        <f ca="1">-0.5 * LN(2 * PI()) - 0.5 * U133*U133</f>
        <v>#REF!</v>
      </c>
      <c r="V134" t="e">
        <f t="shared" ref="V134" ca="1" si="664">-0.5 * LN(2 * PI()) - 0.5 * V133*V133</f>
        <v>#REF!</v>
      </c>
      <c r="W134" t="e">
        <f t="shared" ref="W134" ca="1" si="665">-0.5 * LN(2 * PI()) - 0.5 * W133*W133</f>
        <v>#REF!</v>
      </c>
      <c r="X134" t="e">
        <f t="shared" ref="X134" ca="1" si="666">-0.5 * LN(2 * PI()) - 0.5 * X133*X133</f>
        <v>#REF!</v>
      </c>
      <c r="Y134" t="e">
        <f t="shared" ref="Y134" ca="1" si="667">-0.5 * LN(2 * PI()) - 0.5 * Y133*Y133</f>
        <v>#REF!</v>
      </c>
      <c r="Z134" t="e">
        <f t="shared" ref="Z134" ca="1" si="668">-0.5 * LN(2 * PI()) - 0.5 * Z133*Z133</f>
        <v>#REF!</v>
      </c>
      <c r="AA134" t="e">
        <f t="shared" ref="AA134" ca="1" si="669">-0.5 * LN(2 * PI()) - 0.5 * AA133*AA133</f>
        <v>#REF!</v>
      </c>
      <c r="AB134" t="e">
        <f t="shared" ref="AB134" ca="1" si="670">-0.5 * LN(2 * PI()) - 0.5 * AB133*AB133</f>
        <v>#REF!</v>
      </c>
      <c r="AC134" t="e">
        <f t="shared" ref="AC134" ca="1" si="671">-0.5 * LN(2 * PI()) - 0.5 * AC133*AC133</f>
        <v>#REF!</v>
      </c>
      <c r="AD134" t="e">
        <f t="shared" ref="AD134" ca="1" si="672">-0.5 * LN(2 * PI()) - 0.5 * AD133*AD133</f>
        <v>#REF!</v>
      </c>
      <c r="AE134" t="e">
        <f t="shared" ref="AE134" ca="1" si="673">-0.5 * LN(2 * PI()) - 0.5 * AE133*AE133</f>
        <v>#REF!</v>
      </c>
      <c r="AF134" t="e">
        <f t="shared" ref="AF134" ca="1" si="674">-0.5 * LN(2 * PI()) - 0.5 * AF133*AF133</f>
        <v>#REF!</v>
      </c>
      <c r="AG134" t="e">
        <f t="shared" ref="AG134" ca="1" si="675">-0.5 * LN(2 * PI()) - 0.5 * AG133*AG133</f>
        <v>#REF!</v>
      </c>
      <c r="AH134" t="e">
        <f t="shared" ref="AH134" ca="1" si="676">-0.5 * LN(2 * PI()) - 0.5 * AH133*AH133</f>
        <v>#REF!</v>
      </c>
      <c r="AI134" t="e">
        <f t="shared" ref="AI134" ca="1" si="677">-0.5 * LN(2 * PI()) - 0.5 * AI133*AI133</f>
        <v>#REF!</v>
      </c>
      <c r="AJ134" t="e">
        <f t="shared" ref="AJ134" ca="1" si="678">-0.5 * LN(2 * PI()) - 0.5 * AJ133*AJ133</f>
        <v>#REF!</v>
      </c>
      <c r="AK134" t="e">
        <f t="shared" ref="AK134" ca="1" si="679">-0.5 * LN(2 * PI()) - 0.5 * AK133*AK133</f>
        <v>#REF!</v>
      </c>
      <c r="AL134" t="e">
        <f t="shared" ref="AL134" ca="1" si="680">-0.5 * LN(2 * PI()) - 0.5 * AL133*AL133</f>
        <v>#REF!</v>
      </c>
      <c r="AM134" t="e">
        <f t="shared" ref="AM134" ca="1" si="681">-0.5 * LN(2 * PI()) - 0.5 * AM133*AM133</f>
        <v>#REF!</v>
      </c>
      <c r="AN134" t="e">
        <f t="shared" ref="AN134" ca="1" si="682">-0.5 * LN(2 * PI()) - 0.5 * AN133*AN133</f>
        <v>#REF!</v>
      </c>
      <c r="AO134" t="e">
        <f t="shared" ref="AO134" ca="1" si="683">-0.5 * LN(2 * PI()) - 0.5 * AO133*AO133</f>
        <v>#REF!</v>
      </c>
      <c r="AP134" t="e">
        <f t="shared" ref="AP134" ca="1" si="684">-0.5 * LN(2 * PI()) - 0.5 * AP133*AP133</f>
        <v>#REF!</v>
      </c>
      <c r="AQ134" t="e">
        <f t="shared" ref="AQ134" ca="1" si="685">-0.5 * LN(2 * PI()) - 0.5 * AQ133*AQ133</f>
        <v>#REF!</v>
      </c>
      <c r="AR134" t="e">
        <f t="shared" ref="AR134" ca="1" si="686">-0.5 * LN(2 * PI()) - 0.5 * AR133*AR133</f>
        <v>#REF!</v>
      </c>
      <c r="AS134" t="e">
        <f t="shared" ref="AS134" ca="1" si="687">-0.5 * LN(2 * PI()) - 0.5 * AS133*AS133</f>
        <v>#REF!</v>
      </c>
      <c r="AT134" t="e">
        <f t="shared" ref="AT134" ca="1" si="688">-0.5 * LN(2 * PI()) - 0.5 * AT133*AT133</f>
        <v>#REF!</v>
      </c>
      <c r="AU134" t="e">
        <f t="shared" ref="AU134" ca="1" si="689">-0.5 * LN(2 * PI()) - 0.5 * AU133*AU133</f>
        <v>#REF!</v>
      </c>
      <c r="AV134" t="e">
        <f t="shared" ref="AV134" ca="1" si="690">-0.5 * LN(2 * PI()) - 0.5 * AV133*AV133</f>
        <v>#REF!</v>
      </c>
      <c r="AW134" t="e">
        <f t="shared" ref="AW134" ca="1" si="691">-0.5 * LN(2 * PI()) - 0.5 * AW133*AW133</f>
        <v>#REF!</v>
      </c>
      <c r="AX134" t="e">
        <f t="shared" ref="AX134" ca="1" si="692">-0.5 * LN(2 * PI()) - 0.5 * AX133*AX133</f>
        <v>#REF!</v>
      </c>
      <c r="AY134" t="e">
        <f t="shared" ref="AY134" ca="1" si="693">-0.5 * LN(2 * PI()) - 0.5 * AY133*AY133</f>
        <v>#REF!</v>
      </c>
      <c r="AZ134" t="e">
        <f t="shared" ref="AZ134" ca="1" si="694">-0.5 * LN(2 * PI()) - 0.5 * AZ133*AZ133</f>
        <v>#REF!</v>
      </c>
      <c r="BA134" t="e">
        <f t="shared" ref="BA134" ca="1" si="695">-0.5 * LN(2 * PI()) - 0.5 * BA133*BA133</f>
        <v>#REF!</v>
      </c>
    </row>
    <row r="135" spans="3:57" hidden="1" x14ac:dyDescent="0.35">
      <c r="C135" t="s">
        <v>31</v>
      </c>
      <c r="D135" t="e">
        <f ca="1">IF(D133&lt;-10, -0.5 * POWER(D133, 2) - LN(-D133) - 0.5 * LN(2 * PI()) + LN(1 - 1*POWER(1/D133, 2) + 3*POWER(1/D133, 4) - 15*POWER(1/D133, 6) + 105*POWER(1/D133, 8) - 945*POWER(1/D133, 10) + 10395*POWER(1/D133, 12) - 135135*POWER(1/D133, 14) + 2027025*POWER(1/D133, 16) - 34459425*POWER(1/D133, 18) + 654729075*POWER(1/D133, 20)), IF(D133&lt;5, LN(ERFC(-D133/SQRT(2))) - LN(2), -0.5 * (1 + ERF(-D133/SQRT(2)))))</f>
        <v>#REF!</v>
      </c>
      <c r="E135" t="e">
        <f ca="1">IF(E133&lt;-10, -0.5 * POWER(E133, 2) - LN(-E133) - 0.5 * LN(2 * PI()) + LN(1 - 1*POWER(1/E133, 2) + 3*POWER(1/E133, 4) - 15*POWER(1/E133, 6) + 105*POWER(1/E133, 8) - 945*POWER(1/E133, 10) + 10395*POWER(1/E133, 12) - 135135*POWER(1/E133, 14) + 2027025*POWER(1/E133, 16) - 34459425*POWER(1/E133, 18) + 654729075*POWER(1/E133, 20)), IF(E133&lt;5, LN(ERFC(-E133/SQRT(2))) - LN(2), -0.5 * (1 + ERF(-E133/SQRT(2)))))</f>
        <v>#REF!</v>
      </c>
      <c r="F135" t="e">
        <f t="shared" ref="F135:BA135" ca="1" si="696">IF(F133&lt;-10, -0.5 * POWER(F133, 2) - LN(-F133) - 0.5 * LN(2 * PI()) + LN(1 - 1*POWER(1/F133, 2) + 3*POWER(1/F133, 4) - 15*POWER(1/F133, 6) + 105*POWER(1/F133, 8) - 945*POWER(1/F133, 10) + 10395*POWER(1/F133, 12) - 135135*POWER(1/F133, 14) + 2027025*POWER(1/F133, 16) - 34459425*POWER(1/F133, 18) + 654729075*POWER(1/F133, 20)), IF(F133&lt;5, LN(ERFC(-F133/SQRT(2))) - LN(2), -0.5 * (1 + ERF(-F133/SQRT(2)))))</f>
        <v>#REF!</v>
      </c>
      <c r="G135" t="e">
        <f t="shared" ca="1" si="696"/>
        <v>#REF!</v>
      </c>
      <c r="H135" t="e">
        <f t="shared" ca="1" si="696"/>
        <v>#REF!</v>
      </c>
      <c r="I135" t="e">
        <f t="shared" ca="1" si="696"/>
        <v>#REF!</v>
      </c>
      <c r="J135" t="e">
        <f t="shared" ca="1" si="696"/>
        <v>#REF!</v>
      </c>
      <c r="K135" t="e">
        <f t="shared" ca="1" si="696"/>
        <v>#REF!</v>
      </c>
      <c r="L135" t="e">
        <f t="shared" ca="1" si="696"/>
        <v>#REF!</v>
      </c>
      <c r="M135" t="e">
        <f t="shared" ca="1" si="696"/>
        <v>#REF!</v>
      </c>
      <c r="N135" t="e">
        <f t="shared" ca="1" si="696"/>
        <v>#REF!</v>
      </c>
      <c r="O135" t="e">
        <f t="shared" ca="1" si="696"/>
        <v>#REF!</v>
      </c>
      <c r="P135" t="e">
        <f t="shared" ca="1" si="696"/>
        <v>#REF!</v>
      </c>
      <c r="Q135" t="e">
        <f t="shared" ca="1" si="696"/>
        <v>#REF!</v>
      </c>
      <c r="R135" t="e">
        <f t="shared" ca="1" si="696"/>
        <v>#REF!</v>
      </c>
      <c r="S135" t="e">
        <f t="shared" ca="1" si="696"/>
        <v>#REF!</v>
      </c>
      <c r="T135" t="e">
        <f t="shared" ca="1" si="696"/>
        <v>#REF!</v>
      </c>
      <c r="U135" t="e">
        <f t="shared" ca="1" si="696"/>
        <v>#REF!</v>
      </c>
      <c r="V135" t="e">
        <f t="shared" ca="1" si="696"/>
        <v>#REF!</v>
      </c>
      <c r="W135" t="e">
        <f t="shared" ca="1" si="696"/>
        <v>#REF!</v>
      </c>
      <c r="X135" t="e">
        <f t="shared" ca="1" si="696"/>
        <v>#REF!</v>
      </c>
      <c r="Y135" t="e">
        <f t="shared" ca="1" si="696"/>
        <v>#REF!</v>
      </c>
      <c r="Z135" t="e">
        <f t="shared" ca="1" si="696"/>
        <v>#REF!</v>
      </c>
      <c r="AA135" t="e">
        <f t="shared" ca="1" si="696"/>
        <v>#REF!</v>
      </c>
      <c r="AB135" t="e">
        <f t="shared" ca="1" si="696"/>
        <v>#REF!</v>
      </c>
      <c r="AC135" t="e">
        <f t="shared" ca="1" si="696"/>
        <v>#REF!</v>
      </c>
      <c r="AD135" t="e">
        <f t="shared" ca="1" si="696"/>
        <v>#REF!</v>
      </c>
      <c r="AE135" t="e">
        <f t="shared" ca="1" si="696"/>
        <v>#REF!</v>
      </c>
      <c r="AF135" t="e">
        <f t="shared" ca="1" si="696"/>
        <v>#REF!</v>
      </c>
      <c r="AG135" t="e">
        <f t="shared" ca="1" si="696"/>
        <v>#REF!</v>
      </c>
      <c r="AH135" t="e">
        <f t="shared" ca="1" si="696"/>
        <v>#REF!</v>
      </c>
      <c r="AI135" t="e">
        <f t="shared" ca="1" si="696"/>
        <v>#REF!</v>
      </c>
      <c r="AJ135" t="e">
        <f t="shared" ca="1" si="696"/>
        <v>#REF!</v>
      </c>
      <c r="AK135" t="e">
        <f t="shared" ca="1" si="696"/>
        <v>#REF!</v>
      </c>
      <c r="AL135" t="e">
        <f t="shared" ca="1" si="696"/>
        <v>#REF!</v>
      </c>
      <c r="AM135" t="e">
        <f t="shared" ca="1" si="696"/>
        <v>#REF!</v>
      </c>
      <c r="AN135" t="e">
        <f t="shared" ca="1" si="696"/>
        <v>#REF!</v>
      </c>
      <c r="AO135" t="e">
        <f t="shared" ca="1" si="696"/>
        <v>#REF!</v>
      </c>
      <c r="AP135" t="e">
        <f t="shared" ca="1" si="696"/>
        <v>#REF!</v>
      </c>
      <c r="AQ135" t="e">
        <f t="shared" ca="1" si="696"/>
        <v>#REF!</v>
      </c>
      <c r="AR135" t="e">
        <f t="shared" ca="1" si="696"/>
        <v>#REF!</v>
      </c>
      <c r="AS135" t="e">
        <f t="shared" ca="1" si="696"/>
        <v>#REF!</v>
      </c>
      <c r="AT135" t="e">
        <f t="shared" ca="1" si="696"/>
        <v>#REF!</v>
      </c>
      <c r="AU135" t="e">
        <f t="shared" ca="1" si="696"/>
        <v>#REF!</v>
      </c>
      <c r="AV135" t="e">
        <f t="shared" ca="1" si="696"/>
        <v>#REF!</v>
      </c>
      <c r="AW135" t="e">
        <f t="shared" ca="1" si="696"/>
        <v>#REF!</v>
      </c>
      <c r="AX135" t="e">
        <f t="shared" ca="1" si="696"/>
        <v>#REF!</v>
      </c>
      <c r="AY135" t="e">
        <f t="shared" ca="1" si="696"/>
        <v>#REF!</v>
      </c>
      <c r="AZ135" t="e">
        <f t="shared" ca="1" si="696"/>
        <v>#REF!</v>
      </c>
      <c r="BA135" t="e">
        <f t="shared" ca="1" si="696"/>
        <v>#REF!</v>
      </c>
    </row>
    <row r="136" spans="3:57" hidden="1" x14ac:dyDescent="0.35">
      <c r="C136" t="s">
        <v>33</v>
      </c>
      <c r="D136" t="e">
        <f ca="1">IF(-D133&lt;-10, -0.5 * POWER(D133, 2) - LN(D133) - 0.5 * LN(2 * PI()) + LN(1 - 1*POWER(1/D133, 2) + 3*POWER(1/D133, 4) - 15*POWER(1/D133, 6) + 105*POWER(1/D133, 8) - 945*POWER(1/D133, 10) + 10395*POWER(1/D133, 12) - 135135*POWER(1/D133, 14) + 2027025*POWER(1/D133, 16) - 34459425*POWER(1/D133, 18) + 654729075*POWER(1/D133, 20)), IF(-D133&lt;5, LN(ERFC(D133/SQRT(2))) - LN(2), -0.5 * (1 + ERF(D133/SQRT(2)))))</f>
        <v>#REF!</v>
      </c>
      <c r="E136" t="e">
        <f t="shared" ref="E136:BA136" ca="1" si="697">IF(-E133&lt;-10, -0.5 * POWER(E133, 2) - LN(E133) - 0.5 * LN(2 * PI()) + LN(1 - 1*POWER(1/E133, 2) + 3*POWER(1/E133, 4) - 15*POWER(1/E133, 6) + 105*POWER(1/E133, 8) - 945*POWER(1/E133, 10) + 10395*POWER(1/E133, 12) - 135135*POWER(1/E133, 14) + 2027025*POWER(1/E133, 16) - 34459425*POWER(1/E133, 18) + 654729075*POWER(1/E133, 20)), IF(-E133&lt;5, LN(ERFC(E133/SQRT(2))) - LN(2), -0.5 * (1 + ERF(E133/SQRT(2)))))</f>
        <v>#REF!</v>
      </c>
      <c r="F136" t="e">
        <f t="shared" ca="1" si="697"/>
        <v>#REF!</v>
      </c>
      <c r="G136" t="e">
        <f t="shared" ca="1" si="697"/>
        <v>#REF!</v>
      </c>
      <c r="H136" t="e">
        <f t="shared" ca="1" si="697"/>
        <v>#REF!</v>
      </c>
      <c r="I136" t="e">
        <f t="shared" ca="1" si="697"/>
        <v>#REF!</v>
      </c>
      <c r="J136" t="e">
        <f t="shared" ca="1" si="697"/>
        <v>#REF!</v>
      </c>
      <c r="K136" t="e">
        <f t="shared" ca="1" si="697"/>
        <v>#REF!</v>
      </c>
      <c r="L136" t="e">
        <f t="shared" ca="1" si="697"/>
        <v>#REF!</v>
      </c>
      <c r="M136" t="e">
        <f t="shared" ca="1" si="697"/>
        <v>#REF!</v>
      </c>
      <c r="N136" t="e">
        <f t="shared" ca="1" si="697"/>
        <v>#REF!</v>
      </c>
      <c r="O136" t="e">
        <f t="shared" ca="1" si="697"/>
        <v>#REF!</v>
      </c>
      <c r="P136" t="e">
        <f t="shared" ca="1" si="697"/>
        <v>#REF!</v>
      </c>
      <c r="Q136" t="e">
        <f t="shared" ca="1" si="697"/>
        <v>#REF!</v>
      </c>
      <c r="R136" t="e">
        <f t="shared" ca="1" si="697"/>
        <v>#REF!</v>
      </c>
      <c r="S136" t="e">
        <f t="shared" ca="1" si="697"/>
        <v>#REF!</v>
      </c>
      <c r="T136" t="e">
        <f t="shared" ca="1" si="697"/>
        <v>#REF!</v>
      </c>
      <c r="U136" t="e">
        <f t="shared" ca="1" si="697"/>
        <v>#REF!</v>
      </c>
      <c r="V136" t="e">
        <f t="shared" ca="1" si="697"/>
        <v>#REF!</v>
      </c>
      <c r="W136" t="e">
        <f t="shared" ca="1" si="697"/>
        <v>#REF!</v>
      </c>
      <c r="X136" t="e">
        <f t="shared" ca="1" si="697"/>
        <v>#REF!</v>
      </c>
      <c r="Y136" t="e">
        <f t="shared" ca="1" si="697"/>
        <v>#REF!</v>
      </c>
      <c r="Z136" t="e">
        <f t="shared" ca="1" si="697"/>
        <v>#REF!</v>
      </c>
      <c r="AA136" t="e">
        <f t="shared" ca="1" si="697"/>
        <v>#REF!</v>
      </c>
      <c r="AB136" t="e">
        <f t="shared" ca="1" si="697"/>
        <v>#REF!</v>
      </c>
      <c r="AC136" t="e">
        <f t="shared" ca="1" si="697"/>
        <v>#REF!</v>
      </c>
      <c r="AD136" t="e">
        <f t="shared" ca="1" si="697"/>
        <v>#REF!</v>
      </c>
      <c r="AE136" t="e">
        <f t="shared" ca="1" si="697"/>
        <v>#REF!</v>
      </c>
      <c r="AF136" t="e">
        <f t="shared" ca="1" si="697"/>
        <v>#REF!</v>
      </c>
      <c r="AG136" t="e">
        <f t="shared" ca="1" si="697"/>
        <v>#REF!</v>
      </c>
      <c r="AH136" t="e">
        <f t="shared" ca="1" si="697"/>
        <v>#REF!</v>
      </c>
      <c r="AI136" t="e">
        <f t="shared" ca="1" si="697"/>
        <v>#REF!</v>
      </c>
      <c r="AJ136" t="e">
        <f t="shared" ca="1" si="697"/>
        <v>#REF!</v>
      </c>
      <c r="AK136" t="e">
        <f t="shared" ca="1" si="697"/>
        <v>#REF!</v>
      </c>
      <c r="AL136" t="e">
        <f t="shared" ca="1" si="697"/>
        <v>#REF!</v>
      </c>
      <c r="AM136" t="e">
        <f t="shared" ca="1" si="697"/>
        <v>#REF!</v>
      </c>
      <c r="AN136" t="e">
        <f t="shared" ca="1" si="697"/>
        <v>#REF!</v>
      </c>
      <c r="AO136" t="e">
        <f t="shared" ca="1" si="697"/>
        <v>#REF!</v>
      </c>
      <c r="AP136" t="e">
        <f t="shared" ca="1" si="697"/>
        <v>#REF!</v>
      </c>
      <c r="AQ136" t="e">
        <f t="shared" ca="1" si="697"/>
        <v>#REF!</v>
      </c>
      <c r="AR136" t="e">
        <f t="shared" ca="1" si="697"/>
        <v>#REF!</v>
      </c>
      <c r="AS136" t="e">
        <f t="shared" ca="1" si="697"/>
        <v>#REF!</v>
      </c>
      <c r="AT136" t="e">
        <f t="shared" ca="1" si="697"/>
        <v>#REF!</v>
      </c>
      <c r="AU136" t="e">
        <f t="shared" ca="1" si="697"/>
        <v>#REF!</v>
      </c>
      <c r="AV136" t="e">
        <f t="shared" ca="1" si="697"/>
        <v>#REF!</v>
      </c>
      <c r="AW136" t="e">
        <f t="shared" ca="1" si="697"/>
        <v>#REF!</v>
      </c>
      <c r="AX136" t="e">
        <f t="shared" ca="1" si="697"/>
        <v>#REF!</v>
      </c>
      <c r="AY136" t="e">
        <f t="shared" ca="1" si="697"/>
        <v>#REF!</v>
      </c>
      <c r="AZ136" t="e">
        <f t="shared" ca="1" si="697"/>
        <v>#REF!</v>
      </c>
      <c r="BA136" t="e">
        <f t="shared" ca="1" si="697"/>
        <v>#REF!</v>
      </c>
    </row>
    <row r="137" spans="3:57" hidden="1" x14ac:dyDescent="0.35">
      <c r="C137" t="s">
        <v>34</v>
      </c>
      <c r="D137" t="e">
        <f ca="1">IF(D$44=1,EXP(D134-D135), -EXP(D134-D136))</f>
        <v>#N/A</v>
      </c>
      <c r="E137" t="e">
        <f t="shared" ref="E137" ca="1" si="698">IF(E$44=1,EXP(E134-E135), -EXP(E134-E136))</f>
        <v>#N/A</v>
      </c>
      <c r="F137" t="e">
        <f t="shared" ref="F137" ca="1" si="699">IF(F$44=1,EXP(F134-F135), -EXP(F134-F136))</f>
        <v>#N/A</v>
      </c>
      <c r="G137" t="e">
        <f t="shared" ref="G137" ca="1" si="700">IF(G$44=1,EXP(G134-G135), -EXP(G134-G136))</f>
        <v>#N/A</v>
      </c>
      <c r="H137" t="e">
        <f t="shared" ref="H137" ca="1" si="701">IF(H$44=1,EXP(H134-H135), -EXP(H134-H136))</f>
        <v>#N/A</v>
      </c>
      <c r="I137" t="e">
        <f t="shared" ref="I137" ca="1" si="702">IF(I$44=1,EXP(I134-I135), -EXP(I134-I136))</f>
        <v>#N/A</v>
      </c>
      <c r="J137" t="e">
        <f t="shared" ref="J137" ca="1" si="703">IF(J$44=1,EXP(J134-J135), -EXP(J134-J136))</f>
        <v>#N/A</v>
      </c>
      <c r="K137" t="e">
        <f t="shared" ref="K137" ca="1" si="704">IF(K$44=1,EXP(K134-K135), -EXP(K134-K136))</f>
        <v>#N/A</v>
      </c>
      <c r="L137" t="e">
        <f t="shared" ref="L137" ca="1" si="705">IF(L$44=1,EXP(L134-L135), -EXP(L134-L136))</f>
        <v>#N/A</v>
      </c>
      <c r="M137" t="e">
        <f t="shared" ref="M137" ca="1" si="706">IF(M$44=1,EXP(M134-M135), -EXP(M134-M136))</f>
        <v>#N/A</v>
      </c>
      <c r="N137" t="e">
        <f t="shared" ref="N137" ca="1" si="707">IF(N$44=1,EXP(N134-N135), -EXP(N134-N136))</f>
        <v>#N/A</v>
      </c>
      <c r="O137" t="e">
        <f t="shared" ref="O137" ca="1" si="708">IF(O$44=1,EXP(O134-O135), -EXP(O134-O136))</f>
        <v>#N/A</v>
      </c>
      <c r="P137" t="e">
        <f t="shared" ref="P137" ca="1" si="709">IF(P$44=1,EXP(P134-P135), -EXP(P134-P136))</f>
        <v>#N/A</v>
      </c>
      <c r="Q137" t="e">
        <f t="shared" ref="Q137" ca="1" si="710">IF(Q$44=1,EXP(Q134-Q135), -EXP(Q134-Q136))</f>
        <v>#N/A</v>
      </c>
      <c r="R137" t="e">
        <f t="shared" ref="R137" ca="1" si="711">IF(R$44=1,EXP(R134-R135), -EXP(R134-R136))</f>
        <v>#N/A</v>
      </c>
      <c r="S137" t="e">
        <f t="shared" ref="S137" ca="1" si="712">IF(S$44=1,EXP(S134-S135), -EXP(S134-S136))</f>
        <v>#N/A</v>
      </c>
      <c r="T137" t="e">
        <f t="shared" ref="T137" ca="1" si="713">IF(T$44=1,EXP(T134-T135), -EXP(T134-T136))</f>
        <v>#N/A</v>
      </c>
      <c r="U137" t="e">
        <f t="shared" ref="U137" ca="1" si="714">IF(U$44=1,EXP(U134-U135), -EXP(U134-U136))</f>
        <v>#N/A</v>
      </c>
      <c r="V137" t="e">
        <f t="shared" ref="V137" ca="1" si="715">IF(V$44=1,EXP(V134-V135), -EXP(V134-V136))</f>
        <v>#N/A</v>
      </c>
      <c r="W137" t="e">
        <f t="shared" ref="W137" ca="1" si="716">IF(W$44=1,EXP(W134-W135), -EXP(W134-W136))</f>
        <v>#N/A</v>
      </c>
      <c r="X137" t="e">
        <f t="shared" ref="X137" ca="1" si="717">IF(X$44=1,EXP(X134-X135), -EXP(X134-X136))</f>
        <v>#N/A</v>
      </c>
      <c r="Y137" t="e">
        <f t="shared" ref="Y137" ca="1" si="718">IF(Y$44=1,EXP(Y134-Y135), -EXP(Y134-Y136))</f>
        <v>#N/A</v>
      </c>
      <c r="Z137" t="e">
        <f t="shared" ref="Z137" ca="1" si="719">IF(Z$44=1,EXP(Z134-Z135), -EXP(Z134-Z136))</f>
        <v>#N/A</v>
      </c>
      <c r="AA137" t="e">
        <f t="shared" ref="AA137" ca="1" si="720">IF(AA$44=1,EXP(AA134-AA135), -EXP(AA134-AA136))</f>
        <v>#N/A</v>
      </c>
      <c r="AB137" t="e">
        <f t="shared" ref="AB137" ca="1" si="721">IF(AB$44=1,EXP(AB134-AB135), -EXP(AB134-AB136))</f>
        <v>#N/A</v>
      </c>
      <c r="AC137" t="e">
        <f t="shared" ref="AC137" ca="1" si="722">IF(AC$44=1,EXP(AC134-AC135), -EXP(AC134-AC136))</f>
        <v>#N/A</v>
      </c>
      <c r="AD137" t="e">
        <f t="shared" ref="AD137" ca="1" si="723">IF(AD$44=1,EXP(AD134-AD135), -EXP(AD134-AD136))</f>
        <v>#N/A</v>
      </c>
      <c r="AE137" t="e">
        <f t="shared" ref="AE137" ca="1" si="724">IF(AE$44=1,EXP(AE134-AE135), -EXP(AE134-AE136))</f>
        <v>#N/A</v>
      </c>
      <c r="AF137" t="e">
        <f t="shared" ref="AF137" ca="1" si="725">IF(AF$44=1,EXP(AF134-AF135), -EXP(AF134-AF136))</f>
        <v>#N/A</v>
      </c>
      <c r="AG137" t="e">
        <f t="shared" ref="AG137" ca="1" si="726">IF(AG$44=1,EXP(AG134-AG135), -EXP(AG134-AG136))</f>
        <v>#N/A</v>
      </c>
      <c r="AH137" t="e">
        <f t="shared" ref="AH137" ca="1" si="727">IF(AH$44=1,EXP(AH134-AH135), -EXP(AH134-AH136))</f>
        <v>#N/A</v>
      </c>
      <c r="AI137" t="e">
        <f t="shared" ref="AI137" ca="1" si="728">IF(AI$44=1,EXP(AI134-AI135), -EXP(AI134-AI136))</f>
        <v>#N/A</v>
      </c>
      <c r="AJ137" t="e">
        <f t="shared" ref="AJ137" ca="1" si="729">IF(AJ$44=1,EXP(AJ134-AJ135), -EXP(AJ134-AJ136))</f>
        <v>#N/A</v>
      </c>
      <c r="AK137" t="e">
        <f t="shared" ref="AK137" ca="1" si="730">IF(AK$44=1,EXP(AK134-AK135), -EXP(AK134-AK136))</f>
        <v>#N/A</v>
      </c>
      <c r="AL137" t="e">
        <f t="shared" ref="AL137" ca="1" si="731">IF(AL$44=1,EXP(AL134-AL135), -EXP(AL134-AL136))</f>
        <v>#N/A</v>
      </c>
      <c r="AM137" t="e">
        <f t="shared" ref="AM137" ca="1" si="732">IF(AM$44=1,EXP(AM134-AM135), -EXP(AM134-AM136))</f>
        <v>#N/A</v>
      </c>
      <c r="AN137" t="e">
        <f t="shared" ref="AN137" ca="1" si="733">IF(AN$44=1,EXP(AN134-AN135), -EXP(AN134-AN136))</f>
        <v>#N/A</v>
      </c>
      <c r="AO137" t="e">
        <f t="shared" ref="AO137" ca="1" si="734">IF(AO$44=1,EXP(AO134-AO135), -EXP(AO134-AO136))</f>
        <v>#N/A</v>
      </c>
      <c r="AP137" t="e">
        <f t="shared" ref="AP137" ca="1" si="735">IF(AP$44=1,EXP(AP134-AP135), -EXP(AP134-AP136))</f>
        <v>#N/A</v>
      </c>
      <c r="AQ137" t="e">
        <f t="shared" ref="AQ137" ca="1" si="736">IF(AQ$44=1,EXP(AQ134-AQ135), -EXP(AQ134-AQ136))</f>
        <v>#N/A</v>
      </c>
      <c r="AR137" t="e">
        <f t="shared" ref="AR137" ca="1" si="737">IF(AR$44=1,EXP(AR134-AR135), -EXP(AR134-AR136))</f>
        <v>#N/A</v>
      </c>
      <c r="AS137" t="e">
        <f t="shared" ref="AS137" ca="1" si="738">IF(AS$44=1,EXP(AS134-AS135), -EXP(AS134-AS136))</f>
        <v>#N/A</v>
      </c>
      <c r="AT137" t="e">
        <f t="shared" ref="AT137" ca="1" si="739">IF(AT$44=1,EXP(AT134-AT135), -EXP(AT134-AT136))</f>
        <v>#N/A</v>
      </c>
      <c r="AU137" t="e">
        <f t="shared" ref="AU137" ca="1" si="740">IF(AU$44=1,EXP(AU134-AU135), -EXP(AU134-AU136))</f>
        <v>#N/A</v>
      </c>
      <c r="AV137" t="e">
        <f t="shared" ref="AV137" ca="1" si="741">IF(AV$44=1,EXP(AV134-AV135), -EXP(AV134-AV136))</f>
        <v>#N/A</v>
      </c>
      <c r="AW137" t="e">
        <f t="shared" ref="AW137" ca="1" si="742">IF(AW$44=1,EXP(AW134-AW135), -EXP(AW134-AW136))</f>
        <v>#N/A</v>
      </c>
      <c r="AX137" t="e">
        <f t="shared" ref="AX137" ca="1" si="743">IF(AX$44=1,EXP(AX134-AX135), -EXP(AX134-AX136))</f>
        <v>#N/A</v>
      </c>
      <c r="AY137" t="e">
        <f t="shared" ref="AY137" ca="1" si="744">IF(AY$44=1,EXP(AY134-AY135), -EXP(AY134-AY136))</f>
        <v>#N/A</v>
      </c>
      <c r="AZ137" t="e">
        <f t="shared" ref="AZ137" ca="1" si="745">IF(AZ$44=1,EXP(AZ134-AZ135), -EXP(AZ134-AZ136))</f>
        <v>#N/A</v>
      </c>
      <c r="BA137" t="e">
        <f t="shared" ref="BA137" ca="1" si="746">IF(BA$44=1,EXP(BA134-BA135), -EXP(BA134-BA136))</f>
        <v>#N/A</v>
      </c>
      <c r="BC137" t="e">
        <f ca="1">SUM(OFFSET(D137, 0, 0, 1, $B$44)) / $B$44</f>
        <v>#REF!</v>
      </c>
    </row>
    <row r="138" spans="3:57" hidden="1" x14ac:dyDescent="0.35">
      <c r="C138" t="s">
        <v>35</v>
      </c>
      <c r="D138" t="e">
        <f ca="1">IF(D$44=1,EXP(D134-D135)*D$42, -EXP(D134-D136)*D$42)</f>
        <v>#N/A</v>
      </c>
      <c r="E138" t="e">
        <f t="shared" ref="E138:BA138" ca="1" si="747">IF(E$44=1,EXP(E134-E135)*E$42, -EXP(E134-E136)*E$42)</f>
        <v>#N/A</v>
      </c>
      <c r="F138" t="e">
        <f t="shared" ca="1" si="747"/>
        <v>#N/A</v>
      </c>
      <c r="G138" t="e">
        <f t="shared" ca="1" si="747"/>
        <v>#N/A</v>
      </c>
      <c r="H138" t="e">
        <f t="shared" ca="1" si="747"/>
        <v>#N/A</v>
      </c>
      <c r="I138" t="e">
        <f t="shared" ca="1" si="747"/>
        <v>#N/A</v>
      </c>
      <c r="J138" t="e">
        <f t="shared" ca="1" si="747"/>
        <v>#N/A</v>
      </c>
      <c r="K138" t="e">
        <f t="shared" ca="1" si="747"/>
        <v>#N/A</v>
      </c>
      <c r="L138" t="e">
        <f t="shared" ca="1" si="747"/>
        <v>#N/A</v>
      </c>
      <c r="M138" t="e">
        <f t="shared" ca="1" si="747"/>
        <v>#N/A</v>
      </c>
      <c r="N138" t="e">
        <f t="shared" ca="1" si="747"/>
        <v>#N/A</v>
      </c>
      <c r="O138" t="e">
        <f t="shared" ca="1" si="747"/>
        <v>#N/A</v>
      </c>
      <c r="P138" t="e">
        <f t="shared" ca="1" si="747"/>
        <v>#N/A</v>
      </c>
      <c r="Q138" t="e">
        <f t="shared" ca="1" si="747"/>
        <v>#N/A</v>
      </c>
      <c r="R138" t="e">
        <f t="shared" ca="1" si="747"/>
        <v>#N/A</v>
      </c>
      <c r="S138" t="e">
        <f t="shared" ca="1" si="747"/>
        <v>#N/A</v>
      </c>
      <c r="T138" t="e">
        <f t="shared" ca="1" si="747"/>
        <v>#N/A</v>
      </c>
      <c r="U138" t="e">
        <f t="shared" ca="1" si="747"/>
        <v>#N/A</v>
      </c>
      <c r="V138" t="e">
        <f t="shared" ca="1" si="747"/>
        <v>#N/A</v>
      </c>
      <c r="W138" t="e">
        <f t="shared" ca="1" si="747"/>
        <v>#N/A</v>
      </c>
      <c r="X138" t="e">
        <f t="shared" ca="1" si="747"/>
        <v>#N/A</v>
      </c>
      <c r="Y138" t="e">
        <f t="shared" ca="1" si="747"/>
        <v>#N/A</v>
      </c>
      <c r="Z138" t="e">
        <f t="shared" ca="1" si="747"/>
        <v>#N/A</v>
      </c>
      <c r="AA138" t="e">
        <f t="shared" ca="1" si="747"/>
        <v>#N/A</v>
      </c>
      <c r="AB138" t="e">
        <f t="shared" ca="1" si="747"/>
        <v>#N/A</v>
      </c>
      <c r="AC138" t="e">
        <f t="shared" ca="1" si="747"/>
        <v>#N/A</v>
      </c>
      <c r="AD138" t="e">
        <f t="shared" ca="1" si="747"/>
        <v>#N/A</v>
      </c>
      <c r="AE138" t="e">
        <f t="shared" ca="1" si="747"/>
        <v>#N/A</v>
      </c>
      <c r="AF138" t="e">
        <f t="shared" ca="1" si="747"/>
        <v>#N/A</v>
      </c>
      <c r="AG138" t="e">
        <f t="shared" ca="1" si="747"/>
        <v>#N/A</v>
      </c>
      <c r="AH138" t="e">
        <f t="shared" ca="1" si="747"/>
        <v>#N/A</v>
      </c>
      <c r="AI138" t="e">
        <f t="shared" ca="1" si="747"/>
        <v>#N/A</v>
      </c>
      <c r="AJ138" t="e">
        <f t="shared" ca="1" si="747"/>
        <v>#N/A</v>
      </c>
      <c r="AK138" t="e">
        <f t="shared" ca="1" si="747"/>
        <v>#N/A</v>
      </c>
      <c r="AL138" t="e">
        <f t="shared" ca="1" si="747"/>
        <v>#N/A</v>
      </c>
      <c r="AM138" t="e">
        <f t="shared" ca="1" si="747"/>
        <v>#N/A</v>
      </c>
      <c r="AN138" t="e">
        <f t="shared" ca="1" si="747"/>
        <v>#N/A</v>
      </c>
      <c r="AO138" t="e">
        <f t="shared" ca="1" si="747"/>
        <v>#N/A</v>
      </c>
      <c r="AP138" t="e">
        <f t="shared" ca="1" si="747"/>
        <v>#N/A</v>
      </c>
      <c r="AQ138" t="e">
        <f t="shared" ca="1" si="747"/>
        <v>#N/A</v>
      </c>
      <c r="AR138" t="e">
        <f t="shared" ca="1" si="747"/>
        <v>#N/A</v>
      </c>
      <c r="AS138" t="e">
        <f t="shared" ca="1" si="747"/>
        <v>#N/A</v>
      </c>
      <c r="AT138" t="e">
        <f t="shared" ca="1" si="747"/>
        <v>#N/A</v>
      </c>
      <c r="AU138" t="e">
        <f t="shared" ca="1" si="747"/>
        <v>#N/A</v>
      </c>
      <c r="AV138" t="e">
        <f t="shared" ca="1" si="747"/>
        <v>#N/A</v>
      </c>
      <c r="AW138" t="e">
        <f t="shared" ca="1" si="747"/>
        <v>#N/A</v>
      </c>
      <c r="AX138" t="e">
        <f t="shared" ca="1" si="747"/>
        <v>#N/A</v>
      </c>
      <c r="AY138" t="e">
        <f t="shared" ca="1" si="747"/>
        <v>#N/A</v>
      </c>
      <c r="AZ138" t="e">
        <f t="shared" ca="1" si="747"/>
        <v>#N/A</v>
      </c>
      <c r="BA138" t="e">
        <f t="shared" ca="1" si="747"/>
        <v>#N/A</v>
      </c>
      <c r="BC138" t="e">
        <f ca="1">SUM(OFFSET(D138, 0, 0, 1, $B$44)) / $B$44</f>
        <v>#REF!</v>
      </c>
    </row>
    <row r="139" spans="3:57" hidden="1" x14ac:dyDescent="0.35">
      <c r="C139" t="s">
        <v>36</v>
      </c>
      <c r="D139" t="e">
        <f ca="1">IF(D$44=1, -(D133 * EXP(D134 - D135) + POWER(EXP(D134 - D135), 2)), D133 * EXP(D134 - D136) - POWER(EXP(D134 - D136), 2))</f>
        <v>#N/A</v>
      </c>
      <c r="E139" t="e">
        <f t="shared" ref="E139:BA139" ca="1" si="748">IF(E$44=1, -(E133 * EXP(E134 - E135) + POWER(EXP(E134 - E135), 2)), E133 * EXP(E134 - E136) - POWER(EXP(E134 - E136), 2))</f>
        <v>#N/A</v>
      </c>
      <c r="F139" t="e">
        <f t="shared" ca="1" si="748"/>
        <v>#N/A</v>
      </c>
      <c r="G139" t="e">
        <f t="shared" ca="1" si="748"/>
        <v>#N/A</v>
      </c>
      <c r="H139" t="e">
        <f t="shared" ca="1" si="748"/>
        <v>#N/A</v>
      </c>
      <c r="I139" t="e">
        <f t="shared" ca="1" si="748"/>
        <v>#N/A</v>
      </c>
      <c r="J139" t="e">
        <f t="shared" ca="1" si="748"/>
        <v>#N/A</v>
      </c>
      <c r="K139" t="e">
        <f t="shared" ca="1" si="748"/>
        <v>#N/A</v>
      </c>
      <c r="L139" t="e">
        <f t="shared" ca="1" si="748"/>
        <v>#N/A</v>
      </c>
      <c r="M139" t="e">
        <f t="shared" ca="1" si="748"/>
        <v>#N/A</v>
      </c>
      <c r="N139" t="e">
        <f t="shared" ca="1" si="748"/>
        <v>#N/A</v>
      </c>
      <c r="O139" t="e">
        <f t="shared" ca="1" si="748"/>
        <v>#N/A</v>
      </c>
      <c r="P139" t="e">
        <f t="shared" ca="1" si="748"/>
        <v>#N/A</v>
      </c>
      <c r="Q139" t="e">
        <f t="shared" ca="1" si="748"/>
        <v>#N/A</v>
      </c>
      <c r="R139" t="e">
        <f t="shared" ca="1" si="748"/>
        <v>#N/A</v>
      </c>
      <c r="S139" t="e">
        <f t="shared" ca="1" si="748"/>
        <v>#N/A</v>
      </c>
      <c r="T139" t="e">
        <f t="shared" ca="1" si="748"/>
        <v>#N/A</v>
      </c>
      <c r="U139" t="e">
        <f t="shared" ca="1" si="748"/>
        <v>#N/A</v>
      </c>
      <c r="V139" t="e">
        <f t="shared" ca="1" si="748"/>
        <v>#N/A</v>
      </c>
      <c r="W139" t="e">
        <f t="shared" ca="1" si="748"/>
        <v>#N/A</v>
      </c>
      <c r="X139" t="e">
        <f t="shared" ca="1" si="748"/>
        <v>#N/A</v>
      </c>
      <c r="Y139" t="e">
        <f t="shared" ca="1" si="748"/>
        <v>#N/A</v>
      </c>
      <c r="Z139" t="e">
        <f t="shared" ca="1" si="748"/>
        <v>#N/A</v>
      </c>
      <c r="AA139" t="e">
        <f t="shared" ca="1" si="748"/>
        <v>#N/A</v>
      </c>
      <c r="AB139" t="e">
        <f t="shared" ca="1" si="748"/>
        <v>#N/A</v>
      </c>
      <c r="AC139" t="e">
        <f t="shared" ca="1" si="748"/>
        <v>#N/A</v>
      </c>
      <c r="AD139" t="e">
        <f t="shared" ca="1" si="748"/>
        <v>#N/A</v>
      </c>
      <c r="AE139" t="e">
        <f t="shared" ca="1" si="748"/>
        <v>#N/A</v>
      </c>
      <c r="AF139" t="e">
        <f t="shared" ca="1" si="748"/>
        <v>#N/A</v>
      </c>
      <c r="AG139" t="e">
        <f t="shared" ca="1" si="748"/>
        <v>#N/A</v>
      </c>
      <c r="AH139" t="e">
        <f t="shared" ca="1" si="748"/>
        <v>#N/A</v>
      </c>
      <c r="AI139" t="e">
        <f t="shared" ca="1" si="748"/>
        <v>#N/A</v>
      </c>
      <c r="AJ139" t="e">
        <f t="shared" ca="1" si="748"/>
        <v>#N/A</v>
      </c>
      <c r="AK139" t="e">
        <f t="shared" ca="1" si="748"/>
        <v>#N/A</v>
      </c>
      <c r="AL139" t="e">
        <f t="shared" ca="1" si="748"/>
        <v>#N/A</v>
      </c>
      <c r="AM139" t="e">
        <f t="shared" ca="1" si="748"/>
        <v>#N/A</v>
      </c>
      <c r="AN139" t="e">
        <f t="shared" ca="1" si="748"/>
        <v>#N/A</v>
      </c>
      <c r="AO139" t="e">
        <f t="shared" ca="1" si="748"/>
        <v>#N/A</v>
      </c>
      <c r="AP139" t="e">
        <f t="shared" ca="1" si="748"/>
        <v>#N/A</v>
      </c>
      <c r="AQ139" t="e">
        <f t="shared" ca="1" si="748"/>
        <v>#N/A</v>
      </c>
      <c r="AR139" t="e">
        <f t="shared" ca="1" si="748"/>
        <v>#N/A</v>
      </c>
      <c r="AS139" t="e">
        <f t="shared" ca="1" si="748"/>
        <v>#N/A</v>
      </c>
      <c r="AT139" t="e">
        <f t="shared" ca="1" si="748"/>
        <v>#N/A</v>
      </c>
      <c r="AU139" t="e">
        <f t="shared" ca="1" si="748"/>
        <v>#N/A</v>
      </c>
      <c r="AV139" t="e">
        <f t="shared" ca="1" si="748"/>
        <v>#N/A</v>
      </c>
      <c r="AW139" t="e">
        <f t="shared" ca="1" si="748"/>
        <v>#N/A</v>
      </c>
      <c r="AX139" t="e">
        <f t="shared" ca="1" si="748"/>
        <v>#N/A</v>
      </c>
      <c r="AY139" t="e">
        <f t="shared" ca="1" si="748"/>
        <v>#N/A</v>
      </c>
      <c r="AZ139" t="e">
        <f t="shared" ca="1" si="748"/>
        <v>#N/A</v>
      </c>
      <c r="BA139" t="e">
        <f t="shared" ca="1" si="748"/>
        <v>#N/A</v>
      </c>
      <c r="BC139" t="e">
        <f ca="1">SUM(OFFSET(D139, 0, 0, 1, $B$44)) / $B$44 + 0.0000000001</f>
        <v>#REF!</v>
      </c>
    </row>
    <row r="140" spans="3:57" hidden="1" x14ac:dyDescent="0.35">
      <c r="C140" t="s">
        <v>37</v>
      </c>
      <c r="D140" t="e">
        <f ca="1">D139*D$42</f>
        <v>#N/A</v>
      </c>
      <c r="E140" t="e">
        <f t="shared" ref="E140:BA140" ca="1" si="749">E139*E$42</f>
        <v>#N/A</v>
      </c>
      <c r="F140" t="e">
        <f t="shared" ca="1" si="749"/>
        <v>#N/A</v>
      </c>
      <c r="G140" t="e">
        <f t="shared" ca="1" si="749"/>
        <v>#N/A</v>
      </c>
      <c r="H140" t="e">
        <f t="shared" ca="1" si="749"/>
        <v>#N/A</v>
      </c>
      <c r="I140" t="e">
        <f t="shared" ca="1" si="749"/>
        <v>#N/A</v>
      </c>
      <c r="J140" t="e">
        <f t="shared" ca="1" si="749"/>
        <v>#N/A</v>
      </c>
      <c r="K140" t="e">
        <f t="shared" ca="1" si="749"/>
        <v>#N/A</v>
      </c>
      <c r="L140" t="e">
        <f t="shared" ca="1" si="749"/>
        <v>#N/A</v>
      </c>
      <c r="M140" t="e">
        <f t="shared" ca="1" si="749"/>
        <v>#N/A</v>
      </c>
      <c r="N140" t="e">
        <f t="shared" ca="1" si="749"/>
        <v>#N/A</v>
      </c>
      <c r="O140" t="e">
        <f t="shared" ca="1" si="749"/>
        <v>#N/A</v>
      </c>
      <c r="P140" t="e">
        <f t="shared" ca="1" si="749"/>
        <v>#N/A</v>
      </c>
      <c r="Q140" t="e">
        <f t="shared" ca="1" si="749"/>
        <v>#N/A</v>
      </c>
      <c r="R140" t="e">
        <f t="shared" ca="1" si="749"/>
        <v>#N/A</v>
      </c>
      <c r="S140" t="e">
        <f t="shared" ca="1" si="749"/>
        <v>#N/A</v>
      </c>
      <c r="T140" t="e">
        <f t="shared" ca="1" si="749"/>
        <v>#N/A</v>
      </c>
      <c r="U140" t="e">
        <f t="shared" ca="1" si="749"/>
        <v>#N/A</v>
      </c>
      <c r="V140" t="e">
        <f t="shared" ca="1" si="749"/>
        <v>#N/A</v>
      </c>
      <c r="W140" t="e">
        <f t="shared" ca="1" si="749"/>
        <v>#N/A</v>
      </c>
      <c r="X140" t="e">
        <f t="shared" ca="1" si="749"/>
        <v>#N/A</v>
      </c>
      <c r="Y140" t="e">
        <f t="shared" ca="1" si="749"/>
        <v>#N/A</v>
      </c>
      <c r="Z140" t="e">
        <f t="shared" ca="1" si="749"/>
        <v>#N/A</v>
      </c>
      <c r="AA140" t="e">
        <f t="shared" ca="1" si="749"/>
        <v>#N/A</v>
      </c>
      <c r="AB140" t="e">
        <f t="shared" ca="1" si="749"/>
        <v>#N/A</v>
      </c>
      <c r="AC140" t="e">
        <f t="shared" ca="1" si="749"/>
        <v>#N/A</v>
      </c>
      <c r="AD140" t="e">
        <f t="shared" ca="1" si="749"/>
        <v>#N/A</v>
      </c>
      <c r="AE140" t="e">
        <f t="shared" ca="1" si="749"/>
        <v>#N/A</v>
      </c>
      <c r="AF140" t="e">
        <f t="shared" ca="1" si="749"/>
        <v>#N/A</v>
      </c>
      <c r="AG140" t="e">
        <f t="shared" ca="1" si="749"/>
        <v>#N/A</v>
      </c>
      <c r="AH140" t="e">
        <f t="shared" ca="1" si="749"/>
        <v>#N/A</v>
      </c>
      <c r="AI140" t="e">
        <f t="shared" ca="1" si="749"/>
        <v>#N/A</v>
      </c>
      <c r="AJ140" t="e">
        <f t="shared" ca="1" si="749"/>
        <v>#N/A</v>
      </c>
      <c r="AK140" t="e">
        <f t="shared" ca="1" si="749"/>
        <v>#N/A</v>
      </c>
      <c r="AL140" t="e">
        <f t="shared" ca="1" si="749"/>
        <v>#N/A</v>
      </c>
      <c r="AM140" t="e">
        <f t="shared" ca="1" si="749"/>
        <v>#N/A</v>
      </c>
      <c r="AN140" t="e">
        <f t="shared" ca="1" si="749"/>
        <v>#N/A</v>
      </c>
      <c r="AO140" t="e">
        <f t="shared" ca="1" si="749"/>
        <v>#N/A</v>
      </c>
      <c r="AP140" t="e">
        <f t="shared" ca="1" si="749"/>
        <v>#N/A</v>
      </c>
      <c r="AQ140" t="e">
        <f t="shared" ca="1" si="749"/>
        <v>#N/A</v>
      </c>
      <c r="AR140" t="e">
        <f t="shared" ca="1" si="749"/>
        <v>#N/A</v>
      </c>
      <c r="AS140" t="e">
        <f t="shared" ca="1" si="749"/>
        <v>#N/A</v>
      </c>
      <c r="AT140" t="e">
        <f t="shared" ca="1" si="749"/>
        <v>#N/A</v>
      </c>
      <c r="AU140" t="e">
        <f t="shared" ca="1" si="749"/>
        <v>#N/A</v>
      </c>
      <c r="AV140" t="e">
        <f t="shared" ca="1" si="749"/>
        <v>#N/A</v>
      </c>
      <c r="AW140" t="e">
        <f t="shared" ca="1" si="749"/>
        <v>#N/A</v>
      </c>
      <c r="AX140" t="e">
        <f t="shared" ca="1" si="749"/>
        <v>#N/A</v>
      </c>
      <c r="AY140" t="e">
        <f t="shared" ca="1" si="749"/>
        <v>#N/A</v>
      </c>
      <c r="AZ140" t="e">
        <f t="shared" ca="1" si="749"/>
        <v>#N/A</v>
      </c>
      <c r="BA140" t="e">
        <f t="shared" ca="1" si="749"/>
        <v>#N/A</v>
      </c>
      <c r="BC140" t="e">
        <f ca="1">SUM(OFFSET(D140, 0, 0, 1, $B$44))  / $B$44</f>
        <v>#REF!</v>
      </c>
      <c r="BE140" t="e">
        <f ca="1">BC139*BC141 - BC140*BC140</f>
        <v>#REF!</v>
      </c>
    </row>
    <row r="141" spans="3:57" hidden="1" x14ac:dyDescent="0.35">
      <c r="C141" t="s">
        <v>38</v>
      </c>
      <c r="D141" t="e">
        <f ca="1">D140*D$42</f>
        <v>#N/A</v>
      </c>
      <c r="E141" t="e">
        <f t="shared" ref="E141:BA141" ca="1" si="750">E140*E$42</f>
        <v>#N/A</v>
      </c>
      <c r="F141" t="e">
        <f t="shared" ca="1" si="750"/>
        <v>#N/A</v>
      </c>
      <c r="G141" t="e">
        <f t="shared" ca="1" si="750"/>
        <v>#N/A</v>
      </c>
      <c r="H141" t="e">
        <f t="shared" ca="1" si="750"/>
        <v>#N/A</v>
      </c>
      <c r="I141" t="e">
        <f t="shared" ca="1" si="750"/>
        <v>#N/A</v>
      </c>
      <c r="J141" t="e">
        <f t="shared" ca="1" si="750"/>
        <v>#N/A</v>
      </c>
      <c r="K141" t="e">
        <f t="shared" ca="1" si="750"/>
        <v>#N/A</v>
      </c>
      <c r="L141" t="e">
        <f t="shared" ca="1" si="750"/>
        <v>#N/A</v>
      </c>
      <c r="M141" t="e">
        <f t="shared" ca="1" si="750"/>
        <v>#N/A</v>
      </c>
      <c r="N141" t="e">
        <f t="shared" ca="1" si="750"/>
        <v>#N/A</v>
      </c>
      <c r="O141" t="e">
        <f t="shared" ca="1" si="750"/>
        <v>#N/A</v>
      </c>
      <c r="P141" t="e">
        <f t="shared" ca="1" si="750"/>
        <v>#N/A</v>
      </c>
      <c r="Q141" t="e">
        <f t="shared" ca="1" si="750"/>
        <v>#N/A</v>
      </c>
      <c r="R141" t="e">
        <f t="shared" ca="1" si="750"/>
        <v>#N/A</v>
      </c>
      <c r="S141" t="e">
        <f t="shared" ca="1" si="750"/>
        <v>#N/A</v>
      </c>
      <c r="T141" t="e">
        <f t="shared" ca="1" si="750"/>
        <v>#N/A</v>
      </c>
      <c r="U141" t="e">
        <f t="shared" ca="1" si="750"/>
        <v>#N/A</v>
      </c>
      <c r="V141" t="e">
        <f t="shared" ca="1" si="750"/>
        <v>#N/A</v>
      </c>
      <c r="W141" t="e">
        <f t="shared" ca="1" si="750"/>
        <v>#N/A</v>
      </c>
      <c r="X141" t="e">
        <f t="shared" ca="1" si="750"/>
        <v>#N/A</v>
      </c>
      <c r="Y141" t="e">
        <f t="shared" ca="1" si="750"/>
        <v>#N/A</v>
      </c>
      <c r="Z141" t="e">
        <f t="shared" ca="1" si="750"/>
        <v>#N/A</v>
      </c>
      <c r="AA141" t="e">
        <f t="shared" ca="1" si="750"/>
        <v>#N/A</v>
      </c>
      <c r="AB141" t="e">
        <f t="shared" ca="1" si="750"/>
        <v>#N/A</v>
      </c>
      <c r="AC141" t="e">
        <f t="shared" ca="1" si="750"/>
        <v>#N/A</v>
      </c>
      <c r="AD141" t="e">
        <f t="shared" ca="1" si="750"/>
        <v>#N/A</v>
      </c>
      <c r="AE141" t="e">
        <f t="shared" ca="1" si="750"/>
        <v>#N/A</v>
      </c>
      <c r="AF141" t="e">
        <f t="shared" ca="1" si="750"/>
        <v>#N/A</v>
      </c>
      <c r="AG141" t="e">
        <f t="shared" ca="1" si="750"/>
        <v>#N/A</v>
      </c>
      <c r="AH141" t="e">
        <f t="shared" ca="1" si="750"/>
        <v>#N/A</v>
      </c>
      <c r="AI141" t="e">
        <f t="shared" ca="1" si="750"/>
        <v>#N/A</v>
      </c>
      <c r="AJ141" t="e">
        <f t="shared" ca="1" si="750"/>
        <v>#N/A</v>
      </c>
      <c r="AK141" t="e">
        <f t="shared" ca="1" si="750"/>
        <v>#N/A</v>
      </c>
      <c r="AL141" t="e">
        <f t="shared" ca="1" si="750"/>
        <v>#N/A</v>
      </c>
      <c r="AM141" t="e">
        <f t="shared" ca="1" si="750"/>
        <v>#N/A</v>
      </c>
      <c r="AN141" t="e">
        <f t="shared" ca="1" si="750"/>
        <v>#N/A</v>
      </c>
      <c r="AO141" t="e">
        <f t="shared" ca="1" si="750"/>
        <v>#N/A</v>
      </c>
      <c r="AP141" t="e">
        <f t="shared" ca="1" si="750"/>
        <v>#N/A</v>
      </c>
      <c r="AQ141" t="e">
        <f t="shared" ca="1" si="750"/>
        <v>#N/A</v>
      </c>
      <c r="AR141" t="e">
        <f t="shared" ca="1" si="750"/>
        <v>#N/A</v>
      </c>
      <c r="AS141" t="e">
        <f t="shared" ca="1" si="750"/>
        <v>#N/A</v>
      </c>
      <c r="AT141" t="e">
        <f t="shared" ca="1" si="750"/>
        <v>#N/A</v>
      </c>
      <c r="AU141" t="e">
        <f t="shared" ca="1" si="750"/>
        <v>#N/A</v>
      </c>
      <c r="AV141" t="e">
        <f t="shared" ca="1" si="750"/>
        <v>#N/A</v>
      </c>
      <c r="AW141" t="e">
        <f t="shared" ca="1" si="750"/>
        <v>#N/A</v>
      </c>
      <c r="AX141" t="e">
        <f t="shared" ca="1" si="750"/>
        <v>#N/A</v>
      </c>
      <c r="AY141" t="e">
        <f t="shared" ca="1" si="750"/>
        <v>#N/A</v>
      </c>
      <c r="AZ141" t="e">
        <f t="shared" ca="1" si="750"/>
        <v>#N/A</v>
      </c>
      <c r="BA141" t="e">
        <f t="shared" ca="1" si="750"/>
        <v>#N/A</v>
      </c>
      <c r="BC141" t="e">
        <f ca="1">SUM(OFFSET(D141, 0, 0, 1, $B$44)) / $B$44 + 0.0000000001</f>
        <v>#REF!</v>
      </c>
    </row>
    <row r="142" spans="3:57" hidden="1" x14ac:dyDescent="0.35"/>
    <row r="143" spans="3:57" hidden="1" x14ac:dyDescent="0.35">
      <c r="C143" t="s">
        <v>29</v>
      </c>
      <c r="D143" t="s">
        <v>13</v>
      </c>
      <c r="E143" t="s">
        <v>14</v>
      </c>
    </row>
    <row r="144" spans="3:57" hidden="1" x14ac:dyDescent="0.35">
      <c r="C144">
        <v>9</v>
      </c>
      <c r="D144" t="e">
        <f ca="1">D132 - (BC141*BC137 - BC140*BC138) / BE140</f>
        <v>#REF!</v>
      </c>
      <c r="E144" t="e">
        <f ca="1">E132 - (BC139*BC138 - BC140*BC137) / BE140</f>
        <v>#REF!</v>
      </c>
    </row>
    <row r="145" spans="3:57" hidden="1" x14ac:dyDescent="0.35">
      <c r="C145" s="11" t="s">
        <v>39</v>
      </c>
      <c r="D145" t="e">
        <f ca="1">$D144 + $E144*D$42</f>
        <v>#REF!</v>
      </c>
      <c r="E145" t="e">
        <f t="shared" ref="E145:J145" ca="1" si="751">$D144 + $E144*E$42</f>
        <v>#REF!</v>
      </c>
      <c r="F145" t="e">
        <f t="shared" ca="1" si="751"/>
        <v>#REF!</v>
      </c>
      <c r="G145" t="e">
        <f t="shared" ca="1" si="751"/>
        <v>#REF!</v>
      </c>
      <c r="H145" t="e">
        <f t="shared" ca="1" si="751"/>
        <v>#REF!</v>
      </c>
      <c r="I145" t="e">
        <f t="shared" ca="1" si="751"/>
        <v>#REF!</v>
      </c>
      <c r="J145" t="e">
        <f t="shared" ca="1" si="751"/>
        <v>#REF!</v>
      </c>
      <c r="K145" t="e">
        <f ca="1">$D144 + $E144*K$42</f>
        <v>#REF!</v>
      </c>
      <c r="L145" t="e">
        <f t="shared" ref="L145:AI145" ca="1" si="752">$D144 + $E144*L$42</f>
        <v>#REF!</v>
      </c>
      <c r="M145" t="e">
        <f t="shared" ca="1" si="752"/>
        <v>#REF!</v>
      </c>
      <c r="N145" t="e">
        <f t="shared" ca="1" si="752"/>
        <v>#REF!</v>
      </c>
      <c r="O145" t="e">
        <f t="shared" ca="1" si="752"/>
        <v>#REF!</v>
      </c>
      <c r="P145" t="e">
        <f t="shared" ca="1" si="752"/>
        <v>#REF!</v>
      </c>
      <c r="Q145" t="e">
        <f t="shared" ca="1" si="752"/>
        <v>#REF!</v>
      </c>
      <c r="R145" t="e">
        <f t="shared" ca="1" si="752"/>
        <v>#REF!</v>
      </c>
      <c r="S145" t="e">
        <f t="shared" ca="1" si="752"/>
        <v>#REF!</v>
      </c>
      <c r="T145" t="e">
        <f t="shared" ca="1" si="752"/>
        <v>#REF!</v>
      </c>
      <c r="U145" t="e">
        <f t="shared" ca="1" si="752"/>
        <v>#REF!</v>
      </c>
      <c r="V145" t="e">
        <f t="shared" ca="1" si="752"/>
        <v>#REF!</v>
      </c>
      <c r="W145" t="e">
        <f t="shared" ca="1" si="752"/>
        <v>#REF!</v>
      </c>
      <c r="X145" t="e">
        <f t="shared" ca="1" si="752"/>
        <v>#REF!</v>
      </c>
      <c r="Y145" t="e">
        <f t="shared" ca="1" si="752"/>
        <v>#REF!</v>
      </c>
      <c r="Z145" t="e">
        <f t="shared" ca="1" si="752"/>
        <v>#REF!</v>
      </c>
      <c r="AA145" t="e">
        <f t="shared" ca="1" si="752"/>
        <v>#REF!</v>
      </c>
      <c r="AB145" t="e">
        <f t="shared" ca="1" si="752"/>
        <v>#REF!</v>
      </c>
      <c r="AC145" t="e">
        <f t="shared" ca="1" si="752"/>
        <v>#REF!</v>
      </c>
      <c r="AD145" t="e">
        <f t="shared" ca="1" si="752"/>
        <v>#REF!</v>
      </c>
      <c r="AE145" t="e">
        <f t="shared" ca="1" si="752"/>
        <v>#REF!</v>
      </c>
      <c r="AF145" t="e">
        <f t="shared" ca="1" si="752"/>
        <v>#REF!</v>
      </c>
      <c r="AG145" t="e">
        <f t="shared" ca="1" si="752"/>
        <v>#REF!</v>
      </c>
      <c r="AH145" t="e">
        <f t="shared" ca="1" si="752"/>
        <v>#REF!</v>
      </c>
      <c r="AI145" t="e">
        <f t="shared" ca="1" si="752"/>
        <v>#REF!</v>
      </c>
      <c r="AJ145" t="e">
        <f ca="1">$D144 + $E144*AJ$42</f>
        <v>#REF!</v>
      </c>
      <c r="AK145" t="e">
        <f t="shared" ref="AK145:BA145" ca="1" si="753">$D144 + $E144*AK$42</f>
        <v>#REF!</v>
      </c>
      <c r="AL145" t="e">
        <f t="shared" ca="1" si="753"/>
        <v>#REF!</v>
      </c>
      <c r="AM145" t="e">
        <f t="shared" ca="1" si="753"/>
        <v>#REF!</v>
      </c>
      <c r="AN145" t="e">
        <f t="shared" ca="1" si="753"/>
        <v>#REF!</v>
      </c>
      <c r="AO145" t="e">
        <f t="shared" ca="1" si="753"/>
        <v>#REF!</v>
      </c>
      <c r="AP145" t="e">
        <f t="shared" ca="1" si="753"/>
        <v>#REF!</v>
      </c>
      <c r="AQ145" t="e">
        <f t="shared" ca="1" si="753"/>
        <v>#REF!</v>
      </c>
      <c r="AR145" t="e">
        <f t="shared" ca="1" si="753"/>
        <v>#REF!</v>
      </c>
      <c r="AS145" t="e">
        <f t="shared" ca="1" si="753"/>
        <v>#REF!</v>
      </c>
      <c r="AT145" t="e">
        <f t="shared" ca="1" si="753"/>
        <v>#REF!</v>
      </c>
      <c r="AU145" t="e">
        <f t="shared" ca="1" si="753"/>
        <v>#REF!</v>
      </c>
      <c r="AV145" t="e">
        <f t="shared" ca="1" si="753"/>
        <v>#REF!</v>
      </c>
      <c r="AW145" t="e">
        <f t="shared" ca="1" si="753"/>
        <v>#REF!</v>
      </c>
      <c r="AX145" t="e">
        <f t="shared" ca="1" si="753"/>
        <v>#REF!</v>
      </c>
      <c r="AY145" t="e">
        <f t="shared" ca="1" si="753"/>
        <v>#REF!</v>
      </c>
      <c r="AZ145" t="e">
        <f t="shared" ca="1" si="753"/>
        <v>#REF!</v>
      </c>
      <c r="BA145" t="e">
        <f t="shared" ca="1" si="753"/>
        <v>#REF!</v>
      </c>
    </row>
    <row r="146" spans="3:57" hidden="1" x14ac:dyDescent="0.35">
      <c r="C146" s="11" t="s">
        <v>32</v>
      </c>
      <c r="D146" t="e">
        <f ca="1">-0.5 * LN(2 * PI()) - 0.5 * D145*D145</f>
        <v>#REF!</v>
      </c>
      <c r="E146" t="e">
        <f t="shared" ref="E146" ca="1" si="754">-0.5 * LN(2 * PI()) - 0.5 * E145*E145</f>
        <v>#REF!</v>
      </c>
      <c r="F146" t="e">
        <f t="shared" ref="F146" ca="1" si="755">-0.5 * LN(2 * PI()) - 0.5 * F145*F145</f>
        <v>#REF!</v>
      </c>
      <c r="G146" t="e">
        <f t="shared" ref="G146" ca="1" si="756">-0.5 * LN(2 * PI()) - 0.5 * G145*G145</f>
        <v>#REF!</v>
      </c>
      <c r="H146" t="e">
        <f t="shared" ref="H146" ca="1" si="757">-0.5 * LN(2 * PI()) - 0.5 * H145*H145</f>
        <v>#REF!</v>
      </c>
      <c r="I146" t="e">
        <f t="shared" ref="I146" ca="1" si="758">-0.5 * LN(2 * PI()) - 0.5 * I145*I145</f>
        <v>#REF!</v>
      </c>
      <c r="J146" t="e">
        <f t="shared" ref="J146" ca="1" si="759">-0.5 * LN(2 * PI()) - 0.5 * J145*J145</f>
        <v>#REF!</v>
      </c>
      <c r="K146" t="e">
        <f t="shared" ref="K146" ca="1" si="760">-0.5 * LN(2 * PI()) - 0.5 * K145*K145</f>
        <v>#REF!</v>
      </c>
      <c r="L146" t="e">
        <f t="shared" ref="L146" ca="1" si="761">-0.5 * LN(2 * PI()) - 0.5 * L145*L145</f>
        <v>#REF!</v>
      </c>
      <c r="M146" t="e">
        <f t="shared" ref="M146" ca="1" si="762">-0.5 * LN(2 * PI()) - 0.5 * M145*M145</f>
        <v>#REF!</v>
      </c>
      <c r="N146" t="e">
        <f t="shared" ref="N146" ca="1" si="763">-0.5 * LN(2 * PI()) - 0.5 * N145*N145</f>
        <v>#REF!</v>
      </c>
      <c r="O146" t="e">
        <f t="shared" ref="O146" ca="1" si="764">-0.5 * LN(2 * PI()) - 0.5 * O145*O145</f>
        <v>#REF!</v>
      </c>
      <c r="P146" t="e">
        <f t="shared" ref="P146" ca="1" si="765">-0.5 * LN(2 * PI()) - 0.5 * P145*P145</f>
        <v>#REF!</v>
      </c>
      <c r="Q146" t="e">
        <f t="shared" ref="Q146" ca="1" si="766">-0.5 * LN(2 * PI()) - 0.5 * Q145*Q145</f>
        <v>#REF!</v>
      </c>
      <c r="R146" t="e">
        <f t="shared" ref="R146" ca="1" si="767">-0.5 * LN(2 * PI()) - 0.5 * R145*R145</f>
        <v>#REF!</v>
      </c>
      <c r="S146" t="e">
        <f t="shared" ref="S146" ca="1" si="768">-0.5 * LN(2 * PI()) - 0.5 * S145*S145</f>
        <v>#REF!</v>
      </c>
      <c r="T146" t="e">
        <f t="shared" ref="T146" ca="1" si="769">-0.5 * LN(2 * PI()) - 0.5 * T145*T145</f>
        <v>#REF!</v>
      </c>
      <c r="U146" t="e">
        <f ca="1">-0.5 * LN(2 * PI()) - 0.5 * U145*U145</f>
        <v>#REF!</v>
      </c>
      <c r="V146" t="e">
        <f t="shared" ref="V146" ca="1" si="770">-0.5 * LN(2 * PI()) - 0.5 * V145*V145</f>
        <v>#REF!</v>
      </c>
      <c r="W146" t="e">
        <f t="shared" ref="W146" ca="1" si="771">-0.5 * LN(2 * PI()) - 0.5 * W145*W145</f>
        <v>#REF!</v>
      </c>
      <c r="X146" t="e">
        <f t="shared" ref="X146" ca="1" si="772">-0.5 * LN(2 * PI()) - 0.5 * X145*X145</f>
        <v>#REF!</v>
      </c>
      <c r="Y146" t="e">
        <f t="shared" ref="Y146" ca="1" si="773">-0.5 * LN(2 * PI()) - 0.5 * Y145*Y145</f>
        <v>#REF!</v>
      </c>
      <c r="Z146" t="e">
        <f t="shared" ref="Z146" ca="1" si="774">-0.5 * LN(2 * PI()) - 0.5 * Z145*Z145</f>
        <v>#REF!</v>
      </c>
      <c r="AA146" t="e">
        <f t="shared" ref="AA146" ca="1" si="775">-0.5 * LN(2 * PI()) - 0.5 * AA145*AA145</f>
        <v>#REF!</v>
      </c>
      <c r="AB146" t="e">
        <f t="shared" ref="AB146" ca="1" si="776">-0.5 * LN(2 * PI()) - 0.5 * AB145*AB145</f>
        <v>#REF!</v>
      </c>
      <c r="AC146" t="e">
        <f t="shared" ref="AC146" ca="1" si="777">-0.5 * LN(2 * PI()) - 0.5 * AC145*AC145</f>
        <v>#REF!</v>
      </c>
      <c r="AD146" t="e">
        <f t="shared" ref="AD146" ca="1" si="778">-0.5 * LN(2 * PI()) - 0.5 * AD145*AD145</f>
        <v>#REF!</v>
      </c>
      <c r="AE146" t="e">
        <f t="shared" ref="AE146" ca="1" si="779">-0.5 * LN(2 * PI()) - 0.5 * AE145*AE145</f>
        <v>#REF!</v>
      </c>
      <c r="AF146" t="e">
        <f t="shared" ref="AF146" ca="1" si="780">-0.5 * LN(2 * PI()) - 0.5 * AF145*AF145</f>
        <v>#REF!</v>
      </c>
      <c r="AG146" t="e">
        <f t="shared" ref="AG146" ca="1" si="781">-0.5 * LN(2 * PI()) - 0.5 * AG145*AG145</f>
        <v>#REF!</v>
      </c>
      <c r="AH146" t="e">
        <f t="shared" ref="AH146" ca="1" si="782">-0.5 * LN(2 * PI()) - 0.5 * AH145*AH145</f>
        <v>#REF!</v>
      </c>
      <c r="AI146" t="e">
        <f t="shared" ref="AI146" ca="1" si="783">-0.5 * LN(2 * PI()) - 0.5 * AI145*AI145</f>
        <v>#REF!</v>
      </c>
      <c r="AJ146" t="e">
        <f t="shared" ref="AJ146" ca="1" si="784">-0.5 * LN(2 * PI()) - 0.5 * AJ145*AJ145</f>
        <v>#REF!</v>
      </c>
      <c r="AK146" t="e">
        <f t="shared" ref="AK146" ca="1" si="785">-0.5 * LN(2 * PI()) - 0.5 * AK145*AK145</f>
        <v>#REF!</v>
      </c>
      <c r="AL146" t="e">
        <f t="shared" ref="AL146" ca="1" si="786">-0.5 * LN(2 * PI()) - 0.5 * AL145*AL145</f>
        <v>#REF!</v>
      </c>
      <c r="AM146" t="e">
        <f t="shared" ref="AM146" ca="1" si="787">-0.5 * LN(2 * PI()) - 0.5 * AM145*AM145</f>
        <v>#REF!</v>
      </c>
      <c r="AN146" t="e">
        <f t="shared" ref="AN146" ca="1" si="788">-0.5 * LN(2 * PI()) - 0.5 * AN145*AN145</f>
        <v>#REF!</v>
      </c>
      <c r="AO146" t="e">
        <f t="shared" ref="AO146" ca="1" si="789">-0.5 * LN(2 * PI()) - 0.5 * AO145*AO145</f>
        <v>#REF!</v>
      </c>
      <c r="AP146" t="e">
        <f t="shared" ref="AP146" ca="1" si="790">-0.5 * LN(2 * PI()) - 0.5 * AP145*AP145</f>
        <v>#REF!</v>
      </c>
      <c r="AQ146" t="e">
        <f t="shared" ref="AQ146" ca="1" si="791">-0.5 * LN(2 * PI()) - 0.5 * AQ145*AQ145</f>
        <v>#REF!</v>
      </c>
      <c r="AR146" t="e">
        <f t="shared" ref="AR146" ca="1" si="792">-0.5 * LN(2 * PI()) - 0.5 * AR145*AR145</f>
        <v>#REF!</v>
      </c>
      <c r="AS146" t="e">
        <f t="shared" ref="AS146" ca="1" si="793">-0.5 * LN(2 * PI()) - 0.5 * AS145*AS145</f>
        <v>#REF!</v>
      </c>
      <c r="AT146" t="e">
        <f t="shared" ref="AT146" ca="1" si="794">-0.5 * LN(2 * PI()) - 0.5 * AT145*AT145</f>
        <v>#REF!</v>
      </c>
      <c r="AU146" t="e">
        <f t="shared" ref="AU146" ca="1" si="795">-0.5 * LN(2 * PI()) - 0.5 * AU145*AU145</f>
        <v>#REF!</v>
      </c>
      <c r="AV146" t="e">
        <f t="shared" ref="AV146" ca="1" si="796">-0.5 * LN(2 * PI()) - 0.5 * AV145*AV145</f>
        <v>#REF!</v>
      </c>
      <c r="AW146" t="e">
        <f t="shared" ref="AW146" ca="1" si="797">-0.5 * LN(2 * PI()) - 0.5 * AW145*AW145</f>
        <v>#REF!</v>
      </c>
      <c r="AX146" t="e">
        <f t="shared" ref="AX146" ca="1" si="798">-0.5 * LN(2 * PI()) - 0.5 * AX145*AX145</f>
        <v>#REF!</v>
      </c>
      <c r="AY146" t="e">
        <f t="shared" ref="AY146" ca="1" si="799">-0.5 * LN(2 * PI()) - 0.5 * AY145*AY145</f>
        <v>#REF!</v>
      </c>
      <c r="AZ146" t="e">
        <f t="shared" ref="AZ146" ca="1" si="800">-0.5 * LN(2 * PI()) - 0.5 * AZ145*AZ145</f>
        <v>#REF!</v>
      </c>
      <c r="BA146" t="e">
        <f t="shared" ref="BA146" ca="1" si="801">-0.5 * LN(2 * PI()) - 0.5 * BA145*BA145</f>
        <v>#REF!</v>
      </c>
    </row>
    <row r="147" spans="3:57" hidden="1" x14ac:dyDescent="0.35">
      <c r="C147" t="s">
        <v>31</v>
      </c>
      <c r="D147" t="e">
        <f ca="1">IF(D145&lt;-10, -0.5 * POWER(D145, 2) - LN(-D145) - 0.5 * LN(2 * PI()) + LN(1 - 1*POWER(1/D145, 2) + 3*POWER(1/D145, 4) - 15*POWER(1/D145, 6) + 105*POWER(1/D145, 8) - 945*POWER(1/D145, 10) + 10395*POWER(1/D145, 12) - 135135*POWER(1/D145, 14) + 2027025*POWER(1/D145, 16) - 34459425*POWER(1/D145, 18) + 654729075*POWER(1/D145, 20)), IF(D145&lt;5, LN(ERFC(-D145/SQRT(2))) - LN(2), -0.5 * (1 + ERF(-D145/SQRT(2)))))</f>
        <v>#REF!</v>
      </c>
      <c r="E147" t="e">
        <f ca="1">IF(E145&lt;-10, -0.5 * POWER(E145, 2) - LN(-E145) - 0.5 * LN(2 * PI()) + LN(1 - 1*POWER(1/E145, 2) + 3*POWER(1/E145, 4) - 15*POWER(1/E145, 6) + 105*POWER(1/E145, 8) - 945*POWER(1/E145, 10) + 10395*POWER(1/E145, 12) - 135135*POWER(1/E145, 14) + 2027025*POWER(1/E145, 16) - 34459425*POWER(1/E145, 18) + 654729075*POWER(1/E145, 20)), IF(E145&lt;5, LN(ERFC(-E145/SQRT(2))) - LN(2), -0.5 * (1 + ERF(-E145/SQRT(2)))))</f>
        <v>#REF!</v>
      </c>
      <c r="F147" t="e">
        <f t="shared" ref="F147:BA147" ca="1" si="802">IF(F145&lt;-10, -0.5 * POWER(F145, 2) - LN(-F145) - 0.5 * LN(2 * PI()) + LN(1 - 1*POWER(1/F145, 2) + 3*POWER(1/F145, 4) - 15*POWER(1/F145, 6) + 105*POWER(1/F145, 8) - 945*POWER(1/F145, 10) + 10395*POWER(1/F145, 12) - 135135*POWER(1/F145, 14) + 2027025*POWER(1/F145, 16) - 34459425*POWER(1/F145, 18) + 654729075*POWER(1/F145, 20)), IF(F145&lt;5, LN(ERFC(-F145/SQRT(2))) - LN(2), -0.5 * (1 + ERF(-F145/SQRT(2)))))</f>
        <v>#REF!</v>
      </c>
      <c r="G147" t="e">
        <f t="shared" ca="1" si="802"/>
        <v>#REF!</v>
      </c>
      <c r="H147" t="e">
        <f t="shared" ca="1" si="802"/>
        <v>#REF!</v>
      </c>
      <c r="I147" t="e">
        <f t="shared" ca="1" si="802"/>
        <v>#REF!</v>
      </c>
      <c r="J147" t="e">
        <f t="shared" ca="1" si="802"/>
        <v>#REF!</v>
      </c>
      <c r="K147" t="e">
        <f t="shared" ca="1" si="802"/>
        <v>#REF!</v>
      </c>
      <c r="L147" t="e">
        <f t="shared" ca="1" si="802"/>
        <v>#REF!</v>
      </c>
      <c r="M147" t="e">
        <f t="shared" ca="1" si="802"/>
        <v>#REF!</v>
      </c>
      <c r="N147" t="e">
        <f t="shared" ca="1" si="802"/>
        <v>#REF!</v>
      </c>
      <c r="O147" t="e">
        <f t="shared" ca="1" si="802"/>
        <v>#REF!</v>
      </c>
      <c r="P147" t="e">
        <f t="shared" ca="1" si="802"/>
        <v>#REF!</v>
      </c>
      <c r="Q147" t="e">
        <f t="shared" ca="1" si="802"/>
        <v>#REF!</v>
      </c>
      <c r="R147" t="e">
        <f t="shared" ca="1" si="802"/>
        <v>#REF!</v>
      </c>
      <c r="S147" t="e">
        <f t="shared" ca="1" si="802"/>
        <v>#REF!</v>
      </c>
      <c r="T147" t="e">
        <f t="shared" ca="1" si="802"/>
        <v>#REF!</v>
      </c>
      <c r="U147" t="e">
        <f t="shared" ca="1" si="802"/>
        <v>#REF!</v>
      </c>
      <c r="V147" t="e">
        <f t="shared" ca="1" si="802"/>
        <v>#REF!</v>
      </c>
      <c r="W147" t="e">
        <f t="shared" ca="1" si="802"/>
        <v>#REF!</v>
      </c>
      <c r="X147" t="e">
        <f t="shared" ca="1" si="802"/>
        <v>#REF!</v>
      </c>
      <c r="Y147" t="e">
        <f t="shared" ca="1" si="802"/>
        <v>#REF!</v>
      </c>
      <c r="Z147" t="e">
        <f t="shared" ca="1" si="802"/>
        <v>#REF!</v>
      </c>
      <c r="AA147" t="e">
        <f t="shared" ca="1" si="802"/>
        <v>#REF!</v>
      </c>
      <c r="AB147" t="e">
        <f t="shared" ca="1" si="802"/>
        <v>#REF!</v>
      </c>
      <c r="AC147" t="e">
        <f t="shared" ca="1" si="802"/>
        <v>#REF!</v>
      </c>
      <c r="AD147" t="e">
        <f t="shared" ca="1" si="802"/>
        <v>#REF!</v>
      </c>
      <c r="AE147" t="e">
        <f t="shared" ca="1" si="802"/>
        <v>#REF!</v>
      </c>
      <c r="AF147" t="e">
        <f t="shared" ca="1" si="802"/>
        <v>#REF!</v>
      </c>
      <c r="AG147" t="e">
        <f t="shared" ca="1" si="802"/>
        <v>#REF!</v>
      </c>
      <c r="AH147" t="e">
        <f t="shared" ca="1" si="802"/>
        <v>#REF!</v>
      </c>
      <c r="AI147" t="e">
        <f t="shared" ca="1" si="802"/>
        <v>#REF!</v>
      </c>
      <c r="AJ147" t="e">
        <f t="shared" ca="1" si="802"/>
        <v>#REF!</v>
      </c>
      <c r="AK147" t="e">
        <f t="shared" ca="1" si="802"/>
        <v>#REF!</v>
      </c>
      <c r="AL147" t="e">
        <f t="shared" ca="1" si="802"/>
        <v>#REF!</v>
      </c>
      <c r="AM147" t="e">
        <f t="shared" ca="1" si="802"/>
        <v>#REF!</v>
      </c>
      <c r="AN147" t="e">
        <f t="shared" ca="1" si="802"/>
        <v>#REF!</v>
      </c>
      <c r="AO147" t="e">
        <f t="shared" ca="1" si="802"/>
        <v>#REF!</v>
      </c>
      <c r="AP147" t="e">
        <f t="shared" ca="1" si="802"/>
        <v>#REF!</v>
      </c>
      <c r="AQ147" t="e">
        <f t="shared" ca="1" si="802"/>
        <v>#REF!</v>
      </c>
      <c r="AR147" t="e">
        <f t="shared" ca="1" si="802"/>
        <v>#REF!</v>
      </c>
      <c r="AS147" t="e">
        <f t="shared" ca="1" si="802"/>
        <v>#REF!</v>
      </c>
      <c r="AT147" t="e">
        <f t="shared" ca="1" si="802"/>
        <v>#REF!</v>
      </c>
      <c r="AU147" t="e">
        <f t="shared" ca="1" si="802"/>
        <v>#REF!</v>
      </c>
      <c r="AV147" t="e">
        <f t="shared" ca="1" si="802"/>
        <v>#REF!</v>
      </c>
      <c r="AW147" t="e">
        <f t="shared" ca="1" si="802"/>
        <v>#REF!</v>
      </c>
      <c r="AX147" t="e">
        <f t="shared" ca="1" si="802"/>
        <v>#REF!</v>
      </c>
      <c r="AY147" t="e">
        <f t="shared" ca="1" si="802"/>
        <v>#REF!</v>
      </c>
      <c r="AZ147" t="e">
        <f t="shared" ca="1" si="802"/>
        <v>#REF!</v>
      </c>
      <c r="BA147" t="e">
        <f t="shared" ca="1" si="802"/>
        <v>#REF!</v>
      </c>
    </row>
    <row r="148" spans="3:57" hidden="1" x14ac:dyDescent="0.35">
      <c r="C148" t="s">
        <v>33</v>
      </c>
      <c r="D148" t="e">
        <f ca="1">IF(-D145&lt;-10, -0.5 * POWER(D145, 2) - LN(D145) - 0.5 * LN(2 * PI()) + LN(1 - 1*POWER(1/D145, 2) + 3*POWER(1/D145, 4) - 15*POWER(1/D145, 6) + 105*POWER(1/D145, 8) - 945*POWER(1/D145, 10) + 10395*POWER(1/D145, 12) - 135135*POWER(1/D145, 14) + 2027025*POWER(1/D145, 16) - 34459425*POWER(1/D145, 18) + 654729075*POWER(1/D145, 20)), IF(-D145&lt;5, LN(ERFC(D145/SQRT(2))) - LN(2), -0.5 * (1 + ERF(D145/SQRT(2)))))</f>
        <v>#REF!</v>
      </c>
      <c r="E148" t="e">
        <f t="shared" ref="E148:BA148" ca="1" si="803">IF(-E145&lt;-10, -0.5 * POWER(E145, 2) - LN(E145) - 0.5 * LN(2 * PI()) + LN(1 - 1*POWER(1/E145, 2) + 3*POWER(1/E145, 4) - 15*POWER(1/E145, 6) + 105*POWER(1/E145, 8) - 945*POWER(1/E145, 10) + 10395*POWER(1/E145, 12) - 135135*POWER(1/E145, 14) + 2027025*POWER(1/E145, 16) - 34459425*POWER(1/E145, 18) + 654729075*POWER(1/E145, 20)), IF(-E145&lt;5, LN(ERFC(E145/SQRT(2))) - LN(2), -0.5 * (1 + ERF(E145/SQRT(2)))))</f>
        <v>#REF!</v>
      </c>
      <c r="F148" t="e">
        <f t="shared" ca="1" si="803"/>
        <v>#REF!</v>
      </c>
      <c r="G148" t="e">
        <f t="shared" ca="1" si="803"/>
        <v>#REF!</v>
      </c>
      <c r="H148" t="e">
        <f t="shared" ca="1" si="803"/>
        <v>#REF!</v>
      </c>
      <c r="I148" t="e">
        <f t="shared" ca="1" si="803"/>
        <v>#REF!</v>
      </c>
      <c r="J148" t="e">
        <f t="shared" ca="1" si="803"/>
        <v>#REF!</v>
      </c>
      <c r="K148" t="e">
        <f t="shared" ca="1" si="803"/>
        <v>#REF!</v>
      </c>
      <c r="L148" t="e">
        <f t="shared" ca="1" si="803"/>
        <v>#REF!</v>
      </c>
      <c r="M148" t="e">
        <f t="shared" ca="1" si="803"/>
        <v>#REF!</v>
      </c>
      <c r="N148" t="e">
        <f t="shared" ca="1" si="803"/>
        <v>#REF!</v>
      </c>
      <c r="O148" t="e">
        <f t="shared" ca="1" si="803"/>
        <v>#REF!</v>
      </c>
      <c r="P148" t="e">
        <f t="shared" ca="1" si="803"/>
        <v>#REF!</v>
      </c>
      <c r="Q148" t="e">
        <f t="shared" ca="1" si="803"/>
        <v>#REF!</v>
      </c>
      <c r="R148" t="e">
        <f t="shared" ca="1" si="803"/>
        <v>#REF!</v>
      </c>
      <c r="S148" t="e">
        <f t="shared" ca="1" si="803"/>
        <v>#REF!</v>
      </c>
      <c r="T148" t="e">
        <f t="shared" ca="1" si="803"/>
        <v>#REF!</v>
      </c>
      <c r="U148" t="e">
        <f t="shared" ca="1" si="803"/>
        <v>#REF!</v>
      </c>
      <c r="V148" t="e">
        <f t="shared" ca="1" si="803"/>
        <v>#REF!</v>
      </c>
      <c r="W148" t="e">
        <f t="shared" ca="1" si="803"/>
        <v>#REF!</v>
      </c>
      <c r="X148" t="e">
        <f t="shared" ca="1" si="803"/>
        <v>#REF!</v>
      </c>
      <c r="Y148" t="e">
        <f t="shared" ca="1" si="803"/>
        <v>#REF!</v>
      </c>
      <c r="Z148" t="e">
        <f t="shared" ca="1" si="803"/>
        <v>#REF!</v>
      </c>
      <c r="AA148" t="e">
        <f t="shared" ca="1" si="803"/>
        <v>#REF!</v>
      </c>
      <c r="AB148" t="e">
        <f t="shared" ca="1" si="803"/>
        <v>#REF!</v>
      </c>
      <c r="AC148" t="e">
        <f t="shared" ca="1" si="803"/>
        <v>#REF!</v>
      </c>
      <c r="AD148" t="e">
        <f t="shared" ca="1" si="803"/>
        <v>#REF!</v>
      </c>
      <c r="AE148" t="e">
        <f t="shared" ca="1" si="803"/>
        <v>#REF!</v>
      </c>
      <c r="AF148" t="e">
        <f t="shared" ca="1" si="803"/>
        <v>#REF!</v>
      </c>
      <c r="AG148" t="e">
        <f t="shared" ca="1" si="803"/>
        <v>#REF!</v>
      </c>
      <c r="AH148" t="e">
        <f t="shared" ca="1" si="803"/>
        <v>#REF!</v>
      </c>
      <c r="AI148" t="e">
        <f t="shared" ca="1" si="803"/>
        <v>#REF!</v>
      </c>
      <c r="AJ148" t="e">
        <f t="shared" ca="1" si="803"/>
        <v>#REF!</v>
      </c>
      <c r="AK148" t="e">
        <f t="shared" ca="1" si="803"/>
        <v>#REF!</v>
      </c>
      <c r="AL148" t="e">
        <f t="shared" ca="1" si="803"/>
        <v>#REF!</v>
      </c>
      <c r="AM148" t="e">
        <f t="shared" ca="1" si="803"/>
        <v>#REF!</v>
      </c>
      <c r="AN148" t="e">
        <f t="shared" ca="1" si="803"/>
        <v>#REF!</v>
      </c>
      <c r="AO148" t="e">
        <f t="shared" ca="1" si="803"/>
        <v>#REF!</v>
      </c>
      <c r="AP148" t="e">
        <f t="shared" ca="1" si="803"/>
        <v>#REF!</v>
      </c>
      <c r="AQ148" t="e">
        <f t="shared" ca="1" si="803"/>
        <v>#REF!</v>
      </c>
      <c r="AR148" t="e">
        <f t="shared" ca="1" si="803"/>
        <v>#REF!</v>
      </c>
      <c r="AS148" t="e">
        <f t="shared" ca="1" si="803"/>
        <v>#REF!</v>
      </c>
      <c r="AT148" t="e">
        <f t="shared" ca="1" si="803"/>
        <v>#REF!</v>
      </c>
      <c r="AU148" t="e">
        <f t="shared" ca="1" si="803"/>
        <v>#REF!</v>
      </c>
      <c r="AV148" t="e">
        <f t="shared" ca="1" si="803"/>
        <v>#REF!</v>
      </c>
      <c r="AW148" t="e">
        <f t="shared" ca="1" si="803"/>
        <v>#REF!</v>
      </c>
      <c r="AX148" t="e">
        <f t="shared" ca="1" si="803"/>
        <v>#REF!</v>
      </c>
      <c r="AY148" t="e">
        <f t="shared" ca="1" si="803"/>
        <v>#REF!</v>
      </c>
      <c r="AZ148" t="e">
        <f t="shared" ca="1" si="803"/>
        <v>#REF!</v>
      </c>
      <c r="BA148" t="e">
        <f t="shared" ca="1" si="803"/>
        <v>#REF!</v>
      </c>
    </row>
    <row r="149" spans="3:57" hidden="1" x14ac:dyDescent="0.35">
      <c r="C149" t="s">
        <v>34</v>
      </c>
      <c r="D149" t="e">
        <f ca="1">IF(D$44=1,EXP(D146-D147), -EXP(D146-D148))</f>
        <v>#N/A</v>
      </c>
      <c r="E149" t="e">
        <f t="shared" ref="E149" ca="1" si="804">IF(E$44=1,EXP(E146-E147), -EXP(E146-E148))</f>
        <v>#N/A</v>
      </c>
      <c r="F149" t="e">
        <f t="shared" ref="F149" ca="1" si="805">IF(F$44=1,EXP(F146-F147), -EXP(F146-F148))</f>
        <v>#N/A</v>
      </c>
      <c r="G149" t="e">
        <f t="shared" ref="G149" ca="1" si="806">IF(G$44=1,EXP(G146-G147), -EXP(G146-G148))</f>
        <v>#N/A</v>
      </c>
      <c r="H149" t="e">
        <f t="shared" ref="H149" ca="1" si="807">IF(H$44=1,EXP(H146-H147), -EXP(H146-H148))</f>
        <v>#N/A</v>
      </c>
      <c r="I149" t="e">
        <f t="shared" ref="I149" ca="1" si="808">IF(I$44=1,EXP(I146-I147), -EXP(I146-I148))</f>
        <v>#N/A</v>
      </c>
      <c r="J149" t="e">
        <f t="shared" ref="J149" ca="1" si="809">IF(J$44=1,EXP(J146-J147), -EXP(J146-J148))</f>
        <v>#N/A</v>
      </c>
      <c r="K149" t="e">
        <f t="shared" ref="K149" ca="1" si="810">IF(K$44=1,EXP(K146-K147), -EXP(K146-K148))</f>
        <v>#N/A</v>
      </c>
      <c r="L149" t="e">
        <f t="shared" ref="L149" ca="1" si="811">IF(L$44=1,EXP(L146-L147), -EXP(L146-L148))</f>
        <v>#N/A</v>
      </c>
      <c r="M149" t="e">
        <f t="shared" ref="M149" ca="1" si="812">IF(M$44=1,EXP(M146-M147), -EXP(M146-M148))</f>
        <v>#N/A</v>
      </c>
      <c r="N149" t="e">
        <f t="shared" ref="N149" ca="1" si="813">IF(N$44=1,EXP(N146-N147), -EXP(N146-N148))</f>
        <v>#N/A</v>
      </c>
      <c r="O149" t="e">
        <f t="shared" ref="O149" ca="1" si="814">IF(O$44=1,EXP(O146-O147), -EXP(O146-O148))</f>
        <v>#N/A</v>
      </c>
      <c r="P149" t="e">
        <f t="shared" ref="P149" ca="1" si="815">IF(P$44=1,EXP(P146-P147), -EXP(P146-P148))</f>
        <v>#N/A</v>
      </c>
      <c r="Q149" t="e">
        <f t="shared" ref="Q149" ca="1" si="816">IF(Q$44=1,EXP(Q146-Q147), -EXP(Q146-Q148))</f>
        <v>#N/A</v>
      </c>
      <c r="R149" t="e">
        <f t="shared" ref="R149" ca="1" si="817">IF(R$44=1,EXP(R146-R147), -EXP(R146-R148))</f>
        <v>#N/A</v>
      </c>
      <c r="S149" t="e">
        <f t="shared" ref="S149" ca="1" si="818">IF(S$44=1,EXP(S146-S147), -EXP(S146-S148))</f>
        <v>#N/A</v>
      </c>
      <c r="T149" t="e">
        <f t="shared" ref="T149" ca="1" si="819">IF(T$44=1,EXP(T146-T147), -EXP(T146-T148))</f>
        <v>#N/A</v>
      </c>
      <c r="U149" t="e">
        <f t="shared" ref="U149" ca="1" si="820">IF(U$44=1,EXP(U146-U147), -EXP(U146-U148))</f>
        <v>#N/A</v>
      </c>
      <c r="V149" t="e">
        <f t="shared" ref="V149" ca="1" si="821">IF(V$44=1,EXP(V146-V147), -EXP(V146-V148))</f>
        <v>#N/A</v>
      </c>
      <c r="W149" t="e">
        <f t="shared" ref="W149" ca="1" si="822">IF(W$44=1,EXP(W146-W147), -EXP(W146-W148))</f>
        <v>#N/A</v>
      </c>
      <c r="X149" t="e">
        <f t="shared" ref="X149" ca="1" si="823">IF(X$44=1,EXP(X146-X147), -EXP(X146-X148))</f>
        <v>#N/A</v>
      </c>
      <c r="Y149" t="e">
        <f t="shared" ref="Y149" ca="1" si="824">IF(Y$44=1,EXP(Y146-Y147), -EXP(Y146-Y148))</f>
        <v>#N/A</v>
      </c>
      <c r="Z149" t="e">
        <f t="shared" ref="Z149" ca="1" si="825">IF(Z$44=1,EXP(Z146-Z147), -EXP(Z146-Z148))</f>
        <v>#N/A</v>
      </c>
      <c r="AA149" t="e">
        <f t="shared" ref="AA149" ca="1" si="826">IF(AA$44=1,EXP(AA146-AA147), -EXP(AA146-AA148))</f>
        <v>#N/A</v>
      </c>
      <c r="AB149" t="e">
        <f t="shared" ref="AB149" ca="1" si="827">IF(AB$44=1,EXP(AB146-AB147), -EXP(AB146-AB148))</f>
        <v>#N/A</v>
      </c>
      <c r="AC149" t="e">
        <f t="shared" ref="AC149" ca="1" si="828">IF(AC$44=1,EXP(AC146-AC147), -EXP(AC146-AC148))</f>
        <v>#N/A</v>
      </c>
      <c r="AD149" t="e">
        <f t="shared" ref="AD149" ca="1" si="829">IF(AD$44=1,EXP(AD146-AD147), -EXP(AD146-AD148))</f>
        <v>#N/A</v>
      </c>
      <c r="AE149" t="e">
        <f t="shared" ref="AE149" ca="1" si="830">IF(AE$44=1,EXP(AE146-AE147), -EXP(AE146-AE148))</f>
        <v>#N/A</v>
      </c>
      <c r="AF149" t="e">
        <f t="shared" ref="AF149" ca="1" si="831">IF(AF$44=1,EXP(AF146-AF147), -EXP(AF146-AF148))</f>
        <v>#N/A</v>
      </c>
      <c r="AG149" t="e">
        <f t="shared" ref="AG149" ca="1" si="832">IF(AG$44=1,EXP(AG146-AG147), -EXP(AG146-AG148))</f>
        <v>#N/A</v>
      </c>
      <c r="AH149" t="e">
        <f t="shared" ref="AH149" ca="1" si="833">IF(AH$44=1,EXP(AH146-AH147), -EXP(AH146-AH148))</f>
        <v>#N/A</v>
      </c>
      <c r="AI149" t="e">
        <f t="shared" ref="AI149" ca="1" si="834">IF(AI$44=1,EXP(AI146-AI147), -EXP(AI146-AI148))</f>
        <v>#N/A</v>
      </c>
      <c r="AJ149" t="e">
        <f t="shared" ref="AJ149" ca="1" si="835">IF(AJ$44=1,EXP(AJ146-AJ147), -EXP(AJ146-AJ148))</f>
        <v>#N/A</v>
      </c>
      <c r="AK149" t="e">
        <f t="shared" ref="AK149" ca="1" si="836">IF(AK$44=1,EXP(AK146-AK147), -EXP(AK146-AK148))</f>
        <v>#N/A</v>
      </c>
      <c r="AL149" t="e">
        <f t="shared" ref="AL149" ca="1" si="837">IF(AL$44=1,EXP(AL146-AL147), -EXP(AL146-AL148))</f>
        <v>#N/A</v>
      </c>
      <c r="AM149" t="e">
        <f t="shared" ref="AM149" ca="1" si="838">IF(AM$44=1,EXP(AM146-AM147), -EXP(AM146-AM148))</f>
        <v>#N/A</v>
      </c>
      <c r="AN149" t="e">
        <f t="shared" ref="AN149" ca="1" si="839">IF(AN$44=1,EXP(AN146-AN147), -EXP(AN146-AN148))</f>
        <v>#N/A</v>
      </c>
      <c r="AO149" t="e">
        <f t="shared" ref="AO149" ca="1" si="840">IF(AO$44=1,EXP(AO146-AO147), -EXP(AO146-AO148))</f>
        <v>#N/A</v>
      </c>
      <c r="AP149" t="e">
        <f t="shared" ref="AP149" ca="1" si="841">IF(AP$44=1,EXP(AP146-AP147), -EXP(AP146-AP148))</f>
        <v>#N/A</v>
      </c>
      <c r="AQ149" t="e">
        <f t="shared" ref="AQ149" ca="1" si="842">IF(AQ$44=1,EXP(AQ146-AQ147), -EXP(AQ146-AQ148))</f>
        <v>#N/A</v>
      </c>
      <c r="AR149" t="e">
        <f t="shared" ref="AR149" ca="1" si="843">IF(AR$44=1,EXP(AR146-AR147), -EXP(AR146-AR148))</f>
        <v>#N/A</v>
      </c>
      <c r="AS149" t="e">
        <f t="shared" ref="AS149" ca="1" si="844">IF(AS$44=1,EXP(AS146-AS147), -EXP(AS146-AS148))</f>
        <v>#N/A</v>
      </c>
      <c r="AT149" t="e">
        <f t="shared" ref="AT149" ca="1" si="845">IF(AT$44=1,EXP(AT146-AT147), -EXP(AT146-AT148))</f>
        <v>#N/A</v>
      </c>
      <c r="AU149" t="e">
        <f t="shared" ref="AU149" ca="1" si="846">IF(AU$44=1,EXP(AU146-AU147), -EXP(AU146-AU148))</f>
        <v>#N/A</v>
      </c>
      <c r="AV149" t="e">
        <f t="shared" ref="AV149" ca="1" si="847">IF(AV$44=1,EXP(AV146-AV147), -EXP(AV146-AV148))</f>
        <v>#N/A</v>
      </c>
      <c r="AW149" t="e">
        <f t="shared" ref="AW149" ca="1" si="848">IF(AW$44=1,EXP(AW146-AW147), -EXP(AW146-AW148))</f>
        <v>#N/A</v>
      </c>
      <c r="AX149" t="e">
        <f t="shared" ref="AX149" ca="1" si="849">IF(AX$44=1,EXP(AX146-AX147), -EXP(AX146-AX148))</f>
        <v>#N/A</v>
      </c>
      <c r="AY149" t="e">
        <f t="shared" ref="AY149" ca="1" si="850">IF(AY$44=1,EXP(AY146-AY147), -EXP(AY146-AY148))</f>
        <v>#N/A</v>
      </c>
      <c r="AZ149" t="e">
        <f t="shared" ref="AZ149" ca="1" si="851">IF(AZ$44=1,EXP(AZ146-AZ147), -EXP(AZ146-AZ148))</f>
        <v>#N/A</v>
      </c>
      <c r="BA149" t="e">
        <f t="shared" ref="BA149" ca="1" si="852">IF(BA$44=1,EXP(BA146-BA147), -EXP(BA146-BA148))</f>
        <v>#N/A</v>
      </c>
      <c r="BC149" t="e">
        <f ca="1">SUM(OFFSET(D149, 0, 0, 1, $B$44)) / $B$44</f>
        <v>#REF!</v>
      </c>
    </row>
    <row r="150" spans="3:57" hidden="1" x14ac:dyDescent="0.35">
      <c r="C150" t="s">
        <v>35</v>
      </c>
      <c r="D150" t="e">
        <f ca="1">IF(D$44=1,EXP(D146-D147)*D$42, -EXP(D146-D148)*D$42)</f>
        <v>#N/A</v>
      </c>
      <c r="E150" t="e">
        <f t="shared" ref="E150:BA150" ca="1" si="853">IF(E$44=1,EXP(E146-E147)*E$42, -EXP(E146-E148)*E$42)</f>
        <v>#N/A</v>
      </c>
      <c r="F150" t="e">
        <f t="shared" ca="1" si="853"/>
        <v>#N/A</v>
      </c>
      <c r="G150" t="e">
        <f t="shared" ca="1" si="853"/>
        <v>#N/A</v>
      </c>
      <c r="H150" t="e">
        <f t="shared" ca="1" si="853"/>
        <v>#N/A</v>
      </c>
      <c r="I150" t="e">
        <f t="shared" ca="1" si="853"/>
        <v>#N/A</v>
      </c>
      <c r="J150" t="e">
        <f t="shared" ca="1" si="853"/>
        <v>#N/A</v>
      </c>
      <c r="K150" t="e">
        <f t="shared" ca="1" si="853"/>
        <v>#N/A</v>
      </c>
      <c r="L150" t="e">
        <f t="shared" ca="1" si="853"/>
        <v>#N/A</v>
      </c>
      <c r="M150" t="e">
        <f t="shared" ca="1" si="853"/>
        <v>#N/A</v>
      </c>
      <c r="N150" t="e">
        <f t="shared" ca="1" si="853"/>
        <v>#N/A</v>
      </c>
      <c r="O150" t="e">
        <f t="shared" ca="1" si="853"/>
        <v>#N/A</v>
      </c>
      <c r="P150" t="e">
        <f t="shared" ca="1" si="853"/>
        <v>#N/A</v>
      </c>
      <c r="Q150" t="e">
        <f t="shared" ca="1" si="853"/>
        <v>#N/A</v>
      </c>
      <c r="R150" t="e">
        <f t="shared" ca="1" si="853"/>
        <v>#N/A</v>
      </c>
      <c r="S150" t="e">
        <f t="shared" ca="1" si="853"/>
        <v>#N/A</v>
      </c>
      <c r="T150" t="e">
        <f t="shared" ca="1" si="853"/>
        <v>#N/A</v>
      </c>
      <c r="U150" t="e">
        <f t="shared" ca="1" si="853"/>
        <v>#N/A</v>
      </c>
      <c r="V150" t="e">
        <f t="shared" ca="1" si="853"/>
        <v>#N/A</v>
      </c>
      <c r="W150" t="e">
        <f t="shared" ca="1" si="853"/>
        <v>#N/A</v>
      </c>
      <c r="X150" t="e">
        <f t="shared" ca="1" si="853"/>
        <v>#N/A</v>
      </c>
      <c r="Y150" t="e">
        <f t="shared" ca="1" si="853"/>
        <v>#N/A</v>
      </c>
      <c r="Z150" t="e">
        <f t="shared" ca="1" si="853"/>
        <v>#N/A</v>
      </c>
      <c r="AA150" t="e">
        <f t="shared" ca="1" si="853"/>
        <v>#N/A</v>
      </c>
      <c r="AB150" t="e">
        <f t="shared" ca="1" si="853"/>
        <v>#N/A</v>
      </c>
      <c r="AC150" t="e">
        <f t="shared" ca="1" si="853"/>
        <v>#N/A</v>
      </c>
      <c r="AD150" t="e">
        <f t="shared" ca="1" si="853"/>
        <v>#N/A</v>
      </c>
      <c r="AE150" t="e">
        <f t="shared" ca="1" si="853"/>
        <v>#N/A</v>
      </c>
      <c r="AF150" t="e">
        <f t="shared" ca="1" si="853"/>
        <v>#N/A</v>
      </c>
      <c r="AG150" t="e">
        <f t="shared" ca="1" si="853"/>
        <v>#N/A</v>
      </c>
      <c r="AH150" t="e">
        <f t="shared" ca="1" si="853"/>
        <v>#N/A</v>
      </c>
      <c r="AI150" t="e">
        <f t="shared" ca="1" si="853"/>
        <v>#N/A</v>
      </c>
      <c r="AJ150" t="e">
        <f t="shared" ca="1" si="853"/>
        <v>#N/A</v>
      </c>
      <c r="AK150" t="e">
        <f t="shared" ca="1" si="853"/>
        <v>#N/A</v>
      </c>
      <c r="AL150" t="e">
        <f t="shared" ca="1" si="853"/>
        <v>#N/A</v>
      </c>
      <c r="AM150" t="e">
        <f t="shared" ca="1" si="853"/>
        <v>#N/A</v>
      </c>
      <c r="AN150" t="e">
        <f t="shared" ca="1" si="853"/>
        <v>#N/A</v>
      </c>
      <c r="AO150" t="e">
        <f t="shared" ca="1" si="853"/>
        <v>#N/A</v>
      </c>
      <c r="AP150" t="e">
        <f t="shared" ca="1" si="853"/>
        <v>#N/A</v>
      </c>
      <c r="AQ150" t="e">
        <f t="shared" ca="1" si="853"/>
        <v>#N/A</v>
      </c>
      <c r="AR150" t="e">
        <f t="shared" ca="1" si="853"/>
        <v>#N/A</v>
      </c>
      <c r="AS150" t="e">
        <f t="shared" ca="1" si="853"/>
        <v>#N/A</v>
      </c>
      <c r="AT150" t="e">
        <f t="shared" ca="1" si="853"/>
        <v>#N/A</v>
      </c>
      <c r="AU150" t="e">
        <f t="shared" ca="1" si="853"/>
        <v>#N/A</v>
      </c>
      <c r="AV150" t="e">
        <f t="shared" ca="1" si="853"/>
        <v>#N/A</v>
      </c>
      <c r="AW150" t="e">
        <f t="shared" ca="1" si="853"/>
        <v>#N/A</v>
      </c>
      <c r="AX150" t="e">
        <f t="shared" ca="1" si="853"/>
        <v>#N/A</v>
      </c>
      <c r="AY150" t="e">
        <f t="shared" ca="1" si="853"/>
        <v>#N/A</v>
      </c>
      <c r="AZ150" t="e">
        <f t="shared" ca="1" si="853"/>
        <v>#N/A</v>
      </c>
      <c r="BA150" t="e">
        <f t="shared" ca="1" si="853"/>
        <v>#N/A</v>
      </c>
      <c r="BC150" t="e">
        <f ca="1">SUM(OFFSET(D150, 0, 0, 1, $B$44)) / $B$44</f>
        <v>#REF!</v>
      </c>
    </row>
    <row r="151" spans="3:57" hidden="1" x14ac:dyDescent="0.35">
      <c r="C151" t="s">
        <v>36</v>
      </c>
      <c r="D151" t="e">
        <f ca="1">IF(D$44=1, -(D145 * EXP(D146 - D147) + POWER(EXP(D146 - D147), 2)), D145 * EXP(D146 - D148) - POWER(EXP(D146 - D148), 2))</f>
        <v>#N/A</v>
      </c>
      <c r="E151" t="e">
        <f t="shared" ref="E151:BA151" ca="1" si="854">IF(E$44=1, -(E145 * EXP(E146 - E147) + POWER(EXP(E146 - E147), 2)), E145 * EXP(E146 - E148) - POWER(EXP(E146 - E148), 2))</f>
        <v>#N/A</v>
      </c>
      <c r="F151" t="e">
        <f t="shared" ca="1" si="854"/>
        <v>#N/A</v>
      </c>
      <c r="G151" t="e">
        <f t="shared" ca="1" si="854"/>
        <v>#N/A</v>
      </c>
      <c r="H151" t="e">
        <f t="shared" ca="1" si="854"/>
        <v>#N/A</v>
      </c>
      <c r="I151" t="e">
        <f t="shared" ca="1" si="854"/>
        <v>#N/A</v>
      </c>
      <c r="J151" t="e">
        <f t="shared" ca="1" si="854"/>
        <v>#N/A</v>
      </c>
      <c r="K151" t="e">
        <f t="shared" ca="1" si="854"/>
        <v>#N/A</v>
      </c>
      <c r="L151" t="e">
        <f t="shared" ca="1" si="854"/>
        <v>#N/A</v>
      </c>
      <c r="M151" t="e">
        <f t="shared" ca="1" si="854"/>
        <v>#N/A</v>
      </c>
      <c r="N151" t="e">
        <f t="shared" ca="1" si="854"/>
        <v>#N/A</v>
      </c>
      <c r="O151" t="e">
        <f t="shared" ca="1" si="854"/>
        <v>#N/A</v>
      </c>
      <c r="P151" t="e">
        <f t="shared" ca="1" si="854"/>
        <v>#N/A</v>
      </c>
      <c r="Q151" t="e">
        <f t="shared" ca="1" si="854"/>
        <v>#N/A</v>
      </c>
      <c r="R151" t="e">
        <f t="shared" ca="1" si="854"/>
        <v>#N/A</v>
      </c>
      <c r="S151" t="e">
        <f t="shared" ca="1" si="854"/>
        <v>#N/A</v>
      </c>
      <c r="T151" t="e">
        <f t="shared" ca="1" si="854"/>
        <v>#N/A</v>
      </c>
      <c r="U151" t="e">
        <f t="shared" ca="1" si="854"/>
        <v>#N/A</v>
      </c>
      <c r="V151" t="e">
        <f t="shared" ca="1" si="854"/>
        <v>#N/A</v>
      </c>
      <c r="W151" t="e">
        <f t="shared" ca="1" si="854"/>
        <v>#N/A</v>
      </c>
      <c r="X151" t="e">
        <f t="shared" ca="1" si="854"/>
        <v>#N/A</v>
      </c>
      <c r="Y151" t="e">
        <f t="shared" ca="1" si="854"/>
        <v>#N/A</v>
      </c>
      <c r="Z151" t="e">
        <f t="shared" ca="1" si="854"/>
        <v>#N/A</v>
      </c>
      <c r="AA151" t="e">
        <f t="shared" ca="1" si="854"/>
        <v>#N/A</v>
      </c>
      <c r="AB151" t="e">
        <f t="shared" ca="1" si="854"/>
        <v>#N/A</v>
      </c>
      <c r="AC151" t="e">
        <f t="shared" ca="1" si="854"/>
        <v>#N/A</v>
      </c>
      <c r="AD151" t="e">
        <f t="shared" ca="1" si="854"/>
        <v>#N/A</v>
      </c>
      <c r="AE151" t="e">
        <f t="shared" ca="1" si="854"/>
        <v>#N/A</v>
      </c>
      <c r="AF151" t="e">
        <f t="shared" ca="1" si="854"/>
        <v>#N/A</v>
      </c>
      <c r="AG151" t="e">
        <f t="shared" ca="1" si="854"/>
        <v>#N/A</v>
      </c>
      <c r="AH151" t="e">
        <f t="shared" ca="1" si="854"/>
        <v>#N/A</v>
      </c>
      <c r="AI151" t="e">
        <f t="shared" ca="1" si="854"/>
        <v>#N/A</v>
      </c>
      <c r="AJ151" t="e">
        <f t="shared" ca="1" si="854"/>
        <v>#N/A</v>
      </c>
      <c r="AK151" t="e">
        <f t="shared" ca="1" si="854"/>
        <v>#N/A</v>
      </c>
      <c r="AL151" t="e">
        <f t="shared" ca="1" si="854"/>
        <v>#N/A</v>
      </c>
      <c r="AM151" t="e">
        <f t="shared" ca="1" si="854"/>
        <v>#N/A</v>
      </c>
      <c r="AN151" t="e">
        <f t="shared" ca="1" si="854"/>
        <v>#N/A</v>
      </c>
      <c r="AO151" t="e">
        <f t="shared" ca="1" si="854"/>
        <v>#N/A</v>
      </c>
      <c r="AP151" t="e">
        <f t="shared" ca="1" si="854"/>
        <v>#N/A</v>
      </c>
      <c r="AQ151" t="e">
        <f t="shared" ca="1" si="854"/>
        <v>#N/A</v>
      </c>
      <c r="AR151" t="e">
        <f t="shared" ca="1" si="854"/>
        <v>#N/A</v>
      </c>
      <c r="AS151" t="e">
        <f t="shared" ca="1" si="854"/>
        <v>#N/A</v>
      </c>
      <c r="AT151" t="e">
        <f t="shared" ca="1" si="854"/>
        <v>#N/A</v>
      </c>
      <c r="AU151" t="e">
        <f t="shared" ca="1" si="854"/>
        <v>#N/A</v>
      </c>
      <c r="AV151" t="e">
        <f t="shared" ca="1" si="854"/>
        <v>#N/A</v>
      </c>
      <c r="AW151" t="e">
        <f t="shared" ca="1" si="854"/>
        <v>#N/A</v>
      </c>
      <c r="AX151" t="e">
        <f t="shared" ca="1" si="854"/>
        <v>#N/A</v>
      </c>
      <c r="AY151" t="e">
        <f t="shared" ca="1" si="854"/>
        <v>#N/A</v>
      </c>
      <c r="AZ151" t="e">
        <f t="shared" ca="1" si="854"/>
        <v>#N/A</v>
      </c>
      <c r="BA151" t="e">
        <f t="shared" ca="1" si="854"/>
        <v>#N/A</v>
      </c>
      <c r="BC151" t="e">
        <f ca="1">SUM(OFFSET(D151, 0, 0, 1, $B$44)) / $B$44 + 0.0000000001</f>
        <v>#REF!</v>
      </c>
    </row>
    <row r="152" spans="3:57" hidden="1" x14ac:dyDescent="0.35">
      <c r="C152" t="s">
        <v>37</v>
      </c>
      <c r="D152" t="e">
        <f ca="1">D151*D$42</f>
        <v>#N/A</v>
      </c>
      <c r="E152" t="e">
        <f t="shared" ref="E152:BA152" ca="1" si="855">E151*E$42</f>
        <v>#N/A</v>
      </c>
      <c r="F152" t="e">
        <f t="shared" ca="1" si="855"/>
        <v>#N/A</v>
      </c>
      <c r="G152" t="e">
        <f t="shared" ca="1" si="855"/>
        <v>#N/A</v>
      </c>
      <c r="H152" t="e">
        <f t="shared" ca="1" si="855"/>
        <v>#N/A</v>
      </c>
      <c r="I152" t="e">
        <f t="shared" ca="1" si="855"/>
        <v>#N/A</v>
      </c>
      <c r="J152" t="e">
        <f t="shared" ca="1" si="855"/>
        <v>#N/A</v>
      </c>
      <c r="K152" t="e">
        <f t="shared" ca="1" si="855"/>
        <v>#N/A</v>
      </c>
      <c r="L152" t="e">
        <f t="shared" ca="1" si="855"/>
        <v>#N/A</v>
      </c>
      <c r="M152" t="e">
        <f t="shared" ca="1" si="855"/>
        <v>#N/A</v>
      </c>
      <c r="N152" t="e">
        <f t="shared" ca="1" si="855"/>
        <v>#N/A</v>
      </c>
      <c r="O152" t="e">
        <f t="shared" ca="1" si="855"/>
        <v>#N/A</v>
      </c>
      <c r="P152" t="e">
        <f t="shared" ca="1" si="855"/>
        <v>#N/A</v>
      </c>
      <c r="Q152" t="e">
        <f t="shared" ca="1" si="855"/>
        <v>#N/A</v>
      </c>
      <c r="R152" t="e">
        <f t="shared" ca="1" si="855"/>
        <v>#N/A</v>
      </c>
      <c r="S152" t="e">
        <f t="shared" ca="1" si="855"/>
        <v>#N/A</v>
      </c>
      <c r="T152" t="e">
        <f t="shared" ca="1" si="855"/>
        <v>#N/A</v>
      </c>
      <c r="U152" t="e">
        <f t="shared" ca="1" si="855"/>
        <v>#N/A</v>
      </c>
      <c r="V152" t="e">
        <f t="shared" ca="1" si="855"/>
        <v>#N/A</v>
      </c>
      <c r="W152" t="e">
        <f t="shared" ca="1" si="855"/>
        <v>#N/A</v>
      </c>
      <c r="X152" t="e">
        <f t="shared" ca="1" si="855"/>
        <v>#N/A</v>
      </c>
      <c r="Y152" t="e">
        <f t="shared" ca="1" si="855"/>
        <v>#N/A</v>
      </c>
      <c r="Z152" t="e">
        <f t="shared" ca="1" si="855"/>
        <v>#N/A</v>
      </c>
      <c r="AA152" t="e">
        <f t="shared" ca="1" si="855"/>
        <v>#N/A</v>
      </c>
      <c r="AB152" t="e">
        <f t="shared" ca="1" si="855"/>
        <v>#N/A</v>
      </c>
      <c r="AC152" t="e">
        <f t="shared" ca="1" si="855"/>
        <v>#N/A</v>
      </c>
      <c r="AD152" t="e">
        <f t="shared" ca="1" si="855"/>
        <v>#N/A</v>
      </c>
      <c r="AE152" t="e">
        <f t="shared" ca="1" si="855"/>
        <v>#N/A</v>
      </c>
      <c r="AF152" t="e">
        <f t="shared" ca="1" si="855"/>
        <v>#N/A</v>
      </c>
      <c r="AG152" t="e">
        <f t="shared" ca="1" si="855"/>
        <v>#N/A</v>
      </c>
      <c r="AH152" t="e">
        <f t="shared" ca="1" si="855"/>
        <v>#N/A</v>
      </c>
      <c r="AI152" t="e">
        <f t="shared" ca="1" si="855"/>
        <v>#N/A</v>
      </c>
      <c r="AJ152" t="e">
        <f t="shared" ca="1" si="855"/>
        <v>#N/A</v>
      </c>
      <c r="AK152" t="e">
        <f t="shared" ca="1" si="855"/>
        <v>#N/A</v>
      </c>
      <c r="AL152" t="e">
        <f t="shared" ca="1" si="855"/>
        <v>#N/A</v>
      </c>
      <c r="AM152" t="e">
        <f t="shared" ca="1" si="855"/>
        <v>#N/A</v>
      </c>
      <c r="AN152" t="e">
        <f t="shared" ca="1" si="855"/>
        <v>#N/A</v>
      </c>
      <c r="AO152" t="e">
        <f t="shared" ca="1" si="855"/>
        <v>#N/A</v>
      </c>
      <c r="AP152" t="e">
        <f t="shared" ca="1" si="855"/>
        <v>#N/A</v>
      </c>
      <c r="AQ152" t="e">
        <f t="shared" ca="1" si="855"/>
        <v>#N/A</v>
      </c>
      <c r="AR152" t="e">
        <f t="shared" ca="1" si="855"/>
        <v>#N/A</v>
      </c>
      <c r="AS152" t="e">
        <f t="shared" ca="1" si="855"/>
        <v>#N/A</v>
      </c>
      <c r="AT152" t="e">
        <f t="shared" ca="1" si="855"/>
        <v>#N/A</v>
      </c>
      <c r="AU152" t="e">
        <f t="shared" ca="1" si="855"/>
        <v>#N/A</v>
      </c>
      <c r="AV152" t="e">
        <f t="shared" ca="1" si="855"/>
        <v>#N/A</v>
      </c>
      <c r="AW152" t="e">
        <f t="shared" ca="1" si="855"/>
        <v>#N/A</v>
      </c>
      <c r="AX152" t="e">
        <f t="shared" ca="1" si="855"/>
        <v>#N/A</v>
      </c>
      <c r="AY152" t="e">
        <f t="shared" ca="1" si="855"/>
        <v>#N/A</v>
      </c>
      <c r="AZ152" t="e">
        <f t="shared" ca="1" si="855"/>
        <v>#N/A</v>
      </c>
      <c r="BA152" t="e">
        <f t="shared" ca="1" si="855"/>
        <v>#N/A</v>
      </c>
      <c r="BC152" t="e">
        <f ca="1">SUM(OFFSET(D152, 0, 0, 1, $B$44))  / $B$44</f>
        <v>#REF!</v>
      </c>
      <c r="BE152" t="e">
        <f ca="1">BC151*BC153 - BC152*BC152</f>
        <v>#REF!</v>
      </c>
    </row>
    <row r="153" spans="3:57" hidden="1" x14ac:dyDescent="0.35">
      <c r="C153" t="s">
        <v>38</v>
      </c>
      <c r="D153" t="e">
        <f ca="1">D152*D$42</f>
        <v>#N/A</v>
      </c>
      <c r="E153" t="e">
        <f t="shared" ref="E153:BA153" ca="1" si="856">E152*E$42</f>
        <v>#N/A</v>
      </c>
      <c r="F153" t="e">
        <f t="shared" ca="1" si="856"/>
        <v>#N/A</v>
      </c>
      <c r="G153" t="e">
        <f t="shared" ca="1" si="856"/>
        <v>#N/A</v>
      </c>
      <c r="H153" t="e">
        <f t="shared" ca="1" si="856"/>
        <v>#N/A</v>
      </c>
      <c r="I153" t="e">
        <f t="shared" ca="1" si="856"/>
        <v>#N/A</v>
      </c>
      <c r="J153" t="e">
        <f t="shared" ca="1" si="856"/>
        <v>#N/A</v>
      </c>
      <c r="K153" t="e">
        <f t="shared" ca="1" si="856"/>
        <v>#N/A</v>
      </c>
      <c r="L153" t="e">
        <f t="shared" ca="1" si="856"/>
        <v>#N/A</v>
      </c>
      <c r="M153" t="e">
        <f t="shared" ca="1" si="856"/>
        <v>#N/A</v>
      </c>
      <c r="N153" t="e">
        <f t="shared" ca="1" si="856"/>
        <v>#N/A</v>
      </c>
      <c r="O153" t="e">
        <f t="shared" ca="1" si="856"/>
        <v>#N/A</v>
      </c>
      <c r="P153" t="e">
        <f t="shared" ca="1" si="856"/>
        <v>#N/A</v>
      </c>
      <c r="Q153" t="e">
        <f t="shared" ca="1" si="856"/>
        <v>#N/A</v>
      </c>
      <c r="R153" t="e">
        <f t="shared" ca="1" si="856"/>
        <v>#N/A</v>
      </c>
      <c r="S153" t="e">
        <f t="shared" ca="1" si="856"/>
        <v>#N/A</v>
      </c>
      <c r="T153" t="e">
        <f t="shared" ca="1" si="856"/>
        <v>#N/A</v>
      </c>
      <c r="U153" t="e">
        <f t="shared" ca="1" si="856"/>
        <v>#N/A</v>
      </c>
      <c r="V153" t="e">
        <f t="shared" ca="1" si="856"/>
        <v>#N/A</v>
      </c>
      <c r="W153" t="e">
        <f t="shared" ca="1" si="856"/>
        <v>#N/A</v>
      </c>
      <c r="X153" t="e">
        <f t="shared" ca="1" si="856"/>
        <v>#N/A</v>
      </c>
      <c r="Y153" t="e">
        <f t="shared" ca="1" si="856"/>
        <v>#N/A</v>
      </c>
      <c r="Z153" t="e">
        <f t="shared" ca="1" si="856"/>
        <v>#N/A</v>
      </c>
      <c r="AA153" t="e">
        <f t="shared" ca="1" si="856"/>
        <v>#N/A</v>
      </c>
      <c r="AB153" t="e">
        <f t="shared" ca="1" si="856"/>
        <v>#N/A</v>
      </c>
      <c r="AC153" t="e">
        <f t="shared" ca="1" si="856"/>
        <v>#N/A</v>
      </c>
      <c r="AD153" t="e">
        <f t="shared" ca="1" si="856"/>
        <v>#N/A</v>
      </c>
      <c r="AE153" t="e">
        <f t="shared" ca="1" si="856"/>
        <v>#N/A</v>
      </c>
      <c r="AF153" t="e">
        <f t="shared" ca="1" si="856"/>
        <v>#N/A</v>
      </c>
      <c r="AG153" t="e">
        <f t="shared" ca="1" si="856"/>
        <v>#N/A</v>
      </c>
      <c r="AH153" t="e">
        <f t="shared" ca="1" si="856"/>
        <v>#N/A</v>
      </c>
      <c r="AI153" t="e">
        <f t="shared" ca="1" si="856"/>
        <v>#N/A</v>
      </c>
      <c r="AJ153" t="e">
        <f t="shared" ca="1" si="856"/>
        <v>#N/A</v>
      </c>
      <c r="AK153" t="e">
        <f t="shared" ca="1" si="856"/>
        <v>#N/A</v>
      </c>
      <c r="AL153" t="e">
        <f t="shared" ca="1" si="856"/>
        <v>#N/A</v>
      </c>
      <c r="AM153" t="e">
        <f t="shared" ca="1" si="856"/>
        <v>#N/A</v>
      </c>
      <c r="AN153" t="e">
        <f t="shared" ca="1" si="856"/>
        <v>#N/A</v>
      </c>
      <c r="AO153" t="e">
        <f t="shared" ca="1" si="856"/>
        <v>#N/A</v>
      </c>
      <c r="AP153" t="e">
        <f t="shared" ca="1" si="856"/>
        <v>#N/A</v>
      </c>
      <c r="AQ153" t="e">
        <f t="shared" ca="1" si="856"/>
        <v>#N/A</v>
      </c>
      <c r="AR153" t="e">
        <f t="shared" ca="1" si="856"/>
        <v>#N/A</v>
      </c>
      <c r="AS153" t="e">
        <f t="shared" ca="1" si="856"/>
        <v>#N/A</v>
      </c>
      <c r="AT153" t="e">
        <f t="shared" ca="1" si="856"/>
        <v>#N/A</v>
      </c>
      <c r="AU153" t="e">
        <f t="shared" ca="1" si="856"/>
        <v>#N/A</v>
      </c>
      <c r="AV153" t="e">
        <f t="shared" ca="1" si="856"/>
        <v>#N/A</v>
      </c>
      <c r="AW153" t="e">
        <f t="shared" ca="1" si="856"/>
        <v>#N/A</v>
      </c>
      <c r="AX153" t="e">
        <f t="shared" ca="1" si="856"/>
        <v>#N/A</v>
      </c>
      <c r="AY153" t="e">
        <f t="shared" ca="1" si="856"/>
        <v>#N/A</v>
      </c>
      <c r="AZ153" t="e">
        <f t="shared" ca="1" si="856"/>
        <v>#N/A</v>
      </c>
      <c r="BA153" t="e">
        <f t="shared" ca="1" si="856"/>
        <v>#N/A</v>
      </c>
      <c r="BC153" t="e">
        <f ca="1">SUM(OFFSET(D153, 0, 0, 1, $B$44)) / $B$44 + 0.0000000001</f>
        <v>#REF!</v>
      </c>
    </row>
    <row r="154" spans="3:57" hidden="1" x14ac:dyDescent="0.35"/>
    <row r="155" spans="3:57" hidden="1" x14ac:dyDescent="0.35">
      <c r="C155" t="s">
        <v>29</v>
      </c>
      <c r="D155" t="s">
        <v>13</v>
      </c>
      <c r="E155" t="s">
        <v>14</v>
      </c>
    </row>
    <row r="156" spans="3:57" hidden="1" x14ac:dyDescent="0.35">
      <c r="C156">
        <v>10</v>
      </c>
      <c r="D156" t="e">
        <f ca="1">D144 - (BC153*BC149 - BC152*BC150) / BE152</f>
        <v>#REF!</v>
      </c>
      <c r="E156" t="e">
        <f ca="1">E144 - (BC151*BC150 - BC152*BC149) / BE152</f>
        <v>#REF!</v>
      </c>
    </row>
    <row r="157" spans="3:57" hidden="1" x14ac:dyDescent="0.35">
      <c r="C157" s="11" t="s">
        <v>39</v>
      </c>
      <c r="D157" t="e">
        <f ca="1">$D156 + $E156*D$42</f>
        <v>#REF!</v>
      </c>
      <c r="E157" t="e">
        <f t="shared" ref="E157:J157" ca="1" si="857">$D156 + $E156*E$42</f>
        <v>#REF!</v>
      </c>
      <c r="F157" t="e">
        <f t="shared" ca="1" si="857"/>
        <v>#REF!</v>
      </c>
      <c r="G157" t="e">
        <f t="shared" ca="1" si="857"/>
        <v>#REF!</v>
      </c>
      <c r="H157" t="e">
        <f t="shared" ca="1" si="857"/>
        <v>#REF!</v>
      </c>
      <c r="I157" t="e">
        <f t="shared" ca="1" si="857"/>
        <v>#REF!</v>
      </c>
      <c r="J157" t="e">
        <f t="shared" ca="1" si="857"/>
        <v>#REF!</v>
      </c>
      <c r="K157" t="e">
        <f ca="1">$D156 + $E156*K$42</f>
        <v>#REF!</v>
      </c>
      <c r="L157" t="e">
        <f t="shared" ref="L157:AI157" ca="1" si="858">$D156 + $E156*L$42</f>
        <v>#REF!</v>
      </c>
      <c r="M157" t="e">
        <f t="shared" ca="1" si="858"/>
        <v>#REF!</v>
      </c>
      <c r="N157" t="e">
        <f t="shared" ca="1" si="858"/>
        <v>#REF!</v>
      </c>
      <c r="O157" t="e">
        <f t="shared" ca="1" si="858"/>
        <v>#REF!</v>
      </c>
      <c r="P157" t="e">
        <f t="shared" ca="1" si="858"/>
        <v>#REF!</v>
      </c>
      <c r="Q157" t="e">
        <f t="shared" ca="1" si="858"/>
        <v>#REF!</v>
      </c>
      <c r="R157" t="e">
        <f t="shared" ca="1" si="858"/>
        <v>#REF!</v>
      </c>
      <c r="S157" t="e">
        <f t="shared" ca="1" si="858"/>
        <v>#REF!</v>
      </c>
      <c r="T157" t="e">
        <f t="shared" ca="1" si="858"/>
        <v>#REF!</v>
      </c>
      <c r="U157" t="e">
        <f t="shared" ca="1" si="858"/>
        <v>#REF!</v>
      </c>
      <c r="V157" t="e">
        <f t="shared" ca="1" si="858"/>
        <v>#REF!</v>
      </c>
      <c r="W157" t="e">
        <f t="shared" ca="1" si="858"/>
        <v>#REF!</v>
      </c>
      <c r="X157" t="e">
        <f t="shared" ca="1" si="858"/>
        <v>#REF!</v>
      </c>
      <c r="Y157" t="e">
        <f t="shared" ca="1" si="858"/>
        <v>#REF!</v>
      </c>
      <c r="Z157" t="e">
        <f t="shared" ca="1" si="858"/>
        <v>#REF!</v>
      </c>
      <c r="AA157" t="e">
        <f t="shared" ca="1" si="858"/>
        <v>#REF!</v>
      </c>
      <c r="AB157" t="e">
        <f t="shared" ca="1" si="858"/>
        <v>#REF!</v>
      </c>
      <c r="AC157" t="e">
        <f t="shared" ca="1" si="858"/>
        <v>#REF!</v>
      </c>
      <c r="AD157" t="e">
        <f t="shared" ca="1" si="858"/>
        <v>#REF!</v>
      </c>
      <c r="AE157" t="e">
        <f t="shared" ca="1" si="858"/>
        <v>#REF!</v>
      </c>
      <c r="AF157" t="e">
        <f t="shared" ca="1" si="858"/>
        <v>#REF!</v>
      </c>
      <c r="AG157" t="e">
        <f t="shared" ca="1" si="858"/>
        <v>#REF!</v>
      </c>
      <c r="AH157" t="e">
        <f t="shared" ca="1" si="858"/>
        <v>#REF!</v>
      </c>
      <c r="AI157" t="e">
        <f t="shared" ca="1" si="858"/>
        <v>#REF!</v>
      </c>
      <c r="AJ157" t="e">
        <f ca="1">$D156 + $E156*AJ$42</f>
        <v>#REF!</v>
      </c>
      <c r="AK157" t="e">
        <f t="shared" ref="AK157:BA157" ca="1" si="859">$D156 + $E156*AK$42</f>
        <v>#REF!</v>
      </c>
      <c r="AL157" t="e">
        <f t="shared" ca="1" si="859"/>
        <v>#REF!</v>
      </c>
      <c r="AM157" t="e">
        <f t="shared" ca="1" si="859"/>
        <v>#REF!</v>
      </c>
      <c r="AN157" t="e">
        <f t="shared" ca="1" si="859"/>
        <v>#REF!</v>
      </c>
      <c r="AO157" t="e">
        <f t="shared" ca="1" si="859"/>
        <v>#REF!</v>
      </c>
      <c r="AP157" t="e">
        <f t="shared" ca="1" si="859"/>
        <v>#REF!</v>
      </c>
      <c r="AQ157" t="e">
        <f t="shared" ca="1" si="859"/>
        <v>#REF!</v>
      </c>
      <c r="AR157" t="e">
        <f t="shared" ca="1" si="859"/>
        <v>#REF!</v>
      </c>
      <c r="AS157" t="e">
        <f t="shared" ca="1" si="859"/>
        <v>#REF!</v>
      </c>
      <c r="AT157" t="e">
        <f t="shared" ca="1" si="859"/>
        <v>#REF!</v>
      </c>
      <c r="AU157" t="e">
        <f t="shared" ca="1" si="859"/>
        <v>#REF!</v>
      </c>
      <c r="AV157" t="e">
        <f t="shared" ca="1" si="859"/>
        <v>#REF!</v>
      </c>
      <c r="AW157" t="e">
        <f t="shared" ca="1" si="859"/>
        <v>#REF!</v>
      </c>
      <c r="AX157" t="e">
        <f t="shared" ca="1" si="859"/>
        <v>#REF!</v>
      </c>
      <c r="AY157" t="e">
        <f t="shared" ca="1" si="859"/>
        <v>#REF!</v>
      </c>
      <c r="AZ157" t="e">
        <f t="shared" ca="1" si="859"/>
        <v>#REF!</v>
      </c>
      <c r="BA157" t="e">
        <f t="shared" ca="1" si="859"/>
        <v>#REF!</v>
      </c>
    </row>
    <row r="158" spans="3:57" hidden="1" x14ac:dyDescent="0.35">
      <c r="C158" s="11" t="s">
        <v>32</v>
      </c>
      <c r="D158" t="e">
        <f ca="1">-0.5 * LN(2 * PI()) - 0.5 * D157*D157</f>
        <v>#REF!</v>
      </c>
      <c r="E158" t="e">
        <f t="shared" ref="E158" ca="1" si="860">-0.5 * LN(2 * PI()) - 0.5 * E157*E157</f>
        <v>#REF!</v>
      </c>
      <c r="F158" t="e">
        <f t="shared" ref="F158" ca="1" si="861">-0.5 * LN(2 * PI()) - 0.5 * F157*F157</f>
        <v>#REF!</v>
      </c>
      <c r="G158" t="e">
        <f t="shared" ref="G158" ca="1" si="862">-0.5 * LN(2 * PI()) - 0.5 * G157*G157</f>
        <v>#REF!</v>
      </c>
      <c r="H158" t="e">
        <f t="shared" ref="H158" ca="1" si="863">-0.5 * LN(2 * PI()) - 0.5 * H157*H157</f>
        <v>#REF!</v>
      </c>
      <c r="I158" t="e">
        <f t="shared" ref="I158" ca="1" si="864">-0.5 * LN(2 * PI()) - 0.5 * I157*I157</f>
        <v>#REF!</v>
      </c>
      <c r="J158" t="e">
        <f t="shared" ref="J158" ca="1" si="865">-0.5 * LN(2 * PI()) - 0.5 * J157*J157</f>
        <v>#REF!</v>
      </c>
      <c r="K158" t="e">
        <f t="shared" ref="K158" ca="1" si="866">-0.5 * LN(2 * PI()) - 0.5 * K157*K157</f>
        <v>#REF!</v>
      </c>
      <c r="L158" t="e">
        <f t="shared" ref="L158" ca="1" si="867">-0.5 * LN(2 * PI()) - 0.5 * L157*L157</f>
        <v>#REF!</v>
      </c>
      <c r="M158" t="e">
        <f t="shared" ref="M158" ca="1" si="868">-0.5 * LN(2 * PI()) - 0.5 * M157*M157</f>
        <v>#REF!</v>
      </c>
      <c r="N158" t="e">
        <f t="shared" ref="N158" ca="1" si="869">-0.5 * LN(2 * PI()) - 0.5 * N157*N157</f>
        <v>#REF!</v>
      </c>
      <c r="O158" t="e">
        <f t="shared" ref="O158" ca="1" si="870">-0.5 * LN(2 * PI()) - 0.5 * O157*O157</f>
        <v>#REF!</v>
      </c>
      <c r="P158" t="e">
        <f t="shared" ref="P158" ca="1" si="871">-0.5 * LN(2 * PI()) - 0.5 * P157*P157</f>
        <v>#REF!</v>
      </c>
      <c r="Q158" t="e">
        <f t="shared" ref="Q158" ca="1" si="872">-0.5 * LN(2 * PI()) - 0.5 * Q157*Q157</f>
        <v>#REF!</v>
      </c>
      <c r="R158" t="e">
        <f t="shared" ref="R158" ca="1" si="873">-0.5 * LN(2 * PI()) - 0.5 * R157*R157</f>
        <v>#REF!</v>
      </c>
      <c r="S158" t="e">
        <f t="shared" ref="S158" ca="1" si="874">-0.5 * LN(2 * PI()) - 0.5 * S157*S157</f>
        <v>#REF!</v>
      </c>
      <c r="T158" t="e">
        <f t="shared" ref="T158" ca="1" si="875">-0.5 * LN(2 * PI()) - 0.5 * T157*T157</f>
        <v>#REF!</v>
      </c>
      <c r="U158" t="e">
        <f ca="1">-0.5 * LN(2 * PI()) - 0.5 * U157*U157</f>
        <v>#REF!</v>
      </c>
      <c r="V158" t="e">
        <f t="shared" ref="V158" ca="1" si="876">-0.5 * LN(2 * PI()) - 0.5 * V157*V157</f>
        <v>#REF!</v>
      </c>
      <c r="W158" t="e">
        <f t="shared" ref="W158" ca="1" si="877">-0.5 * LN(2 * PI()) - 0.5 * W157*W157</f>
        <v>#REF!</v>
      </c>
      <c r="X158" t="e">
        <f t="shared" ref="X158" ca="1" si="878">-0.5 * LN(2 * PI()) - 0.5 * X157*X157</f>
        <v>#REF!</v>
      </c>
      <c r="Y158" t="e">
        <f t="shared" ref="Y158" ca="1" si="879">-0.5 * LN(2 * PI()) - 0.5 * Y157*Y157</f>
        <v>#REF!</v>
      </c>
      <c r="Z158" t="e">
        <f t="shared" ref="Z158" ca="1" si="880">-0.5 * LN(2 * PI()) - 0.5 * Z157*Z157</f>
        <v>#REF!</v>
      </c>
      <c r="AA158" t="e">
        <f t="shared" ref="AA158" ca="1" si="881">-0.5 * LN(2 * PI()) - 0.5 * AA157*AA157</f>
        <v>#REF!</v>
      </c>
      <c r="AB158" t="e">
        <f t="shared" ref="AB158" ca="1" si="882">-0.5 * LN(2 * PI()) - 0.5 * AB157*AB157</f>
        <v>#REF!</v>
      </c>
      <c r="AC158" t="e">
        <f t="shared" ref="AC158" ca="1" si="883">-0.5 * LN(2 * PI()) - 0.5 * AC157*AC157</f>
        <v>#REF!</v>
      </c>
      <c r="AD158" t="e">
        <f t="shared" ref="AD158" ca="1" si="884">-0.5 * LN(2 * PI()) - 0.5 * AD157*AD157</f>
        <v>#REF!</v>
      </c>
      <c r="AE158" t="e">
        <f t="shared" ref="AE158" ca="1" si="885">-0.5 * LN(2 * PI()) - 0.5 * AE157*AE157</f>
        <v>#REF!</v>
      </c>
      <c r="AF158" t="e">
        <f t="shared" ref="AF158" ca="1" si="886">-0.5 * LN(2 * PI()) - 0.5 * AF157*AF157</f>
        <v>#REF!</v>
      </c>
      <c r="AG158" t="e">
        <f t="shared" ref="AG158" ca="1" si="887">-0.5 * LN(2 * PI()) - 0.5 * AG157*AG157</f>
        <v>#REF!</v>
      </c>
      <c r="AH158" t="e">
        <f t="shared" ref="AH158" ca="1" si="888">-0.5 * LN(2 * PI()) - 0.5 * AH157*AH157</f>
        <v>#REF!</v>
      </c>
      <c r="AI158" t="e">
        <f t="shared" ref="AI158" ca="1" si="889">-0.5 * LN(2 * PI()) - 0.5 * AI157*AI157</f>
        <v>#REF!</v>
      </c>
      <c r="AJ158" t="e">
        <f t="shared" ref="AJ158" ca="1" si="890">-0.5 * LN(2 * PI()) - 0.5 * AJ157*AJ157</f>
        <v>#REF!</v>
      </c>
      <c r="AK158" t="e">
        <f t="shared" ref="AK158" ca="1" si="891">-0.5 * LN(2 * PI()) - 0.5 * AK157*AK157</f>
        <v>#REF!</v>
      </c>
      <c r="AL158" t="e">
        <f t="shared" ref="AL158" ca="1" si="892">-0.5 * LN(2 * PI()) - 0.5 * AL157*AL157</f>
        <v>#REF!</v>
      </c>
      <c r="AM158" t="e">
        <f t="shared" ref="AM158" ca="1" si="893">-0.5 * LN(2 * PI()) - 0.5 * AM157*AM157</f>
        <v>#REF!</v>
      </c>
      <c r="AN158" t="e">
        <f t="shared" ref="AN158" ca="1" si="894">-0.5 * LN(2 * PI()) - 0.5 * AN157*AN157</f>
        <v>#REF!</v>
      </c>
      <c r="AO158" t="e">
        <f t="shared" ref="AO158" ca="1" si="895">-0.5 * LN(2 * PI()) - 0.5 * AO157*AO157</f>
        <v>#REF!</v>
      </c>
      <c r="AP158" t="e">
        <f t="shared" ref="AP158" ca="1" si="896">-0.5 * LN(2 * PI()) - 0.5 * AP157*AP157</f>
        <v>#REF!</v>
      </c>
      <c r="AQ158" t="e">
        <f t="shared" ref="AQ158" ca="1" si="897">-0.5 * LN(2 * PI()) - 0.5 * AQ157*AQ157</f>
        <v>#REF!</v>
      </c>
      <c r="AR158" t="e">
        <f t="shared" ref="AR158" ca="1" si="898">-0.5 * LN(2 * PI()) - 0.5 * AR157*AR157</f>
        <v>#REF!</v>
      </c>
      <c r="AS158" t="e">
        <f t="shared" ref="AS158" ca="1" si="899">-0.5 * LN(2 * PI()) - 0.5 * AS157*AS157</f>
        <v>#REF!</v>
      </c>
      <c r="AT158" t="e">
        <f t="shared" ref="AT158" ca="1" si="900">-0.5 * LN(2 * PI()) - 0.5 * AT157*AT157</f>
        <v>#REF!</v>
      </c>
      <c r="AU158" t="e">
        <f t="shared" ref="AU158" ca="1" si="901">-0.5 * LN(2 * PI()) - 0.5 * AU157*AU157</f>
        <v>#REF!</v>
      </c>
      <c r="AV158" t="e">
        <f t="shared" ref="AV158" ca="1" si="902">-0.5 * LN(2 * PI()) - 0.5 * AV157*AV157</f>
        <v>#REF!</v>
      </c>
      <c r="AW158" t="e">
        <f t="shared" ref="AW158" ca="1" si="903">-0.5 * LN(2 * PI()) - 0.5 * AW157*AW157</f>
        <v>#REF!</v>
      </c>
      <c r="AX158" t="e">
        <f t="shared" ref="AX158" ca="1" si="904">-0.5 * LN(2 * PI()) - 0.5 * AX157*AX157</f>
        <v>#REF!</v>
      </c>
      <c r="AY158" t="e">
        <f t="shared" ref="AY158" ca="1" si="905">-0.5 * LN(2 * PI()) - 0.5 * AY157*AY157</f>
        <v>#REF!</v>
      </c>
      <c r="AZ158" t="e">
        <f t="shared" ref="AZ158" ca="1" si="906">-0.5 * LN(2 * PI()) - 0.5 * AZ157*AZ157</f>
        <v>#REF!</v>
      </c>
      <c r="BA158" t="e">
        <f t="shared" ref="BA158" ca="1" si="907">-0.5 * LN(2 * PI()) - 0.5 * BA157*BA157</f>
        <v>#REF!</v>
      </c>
    </row>
    <row r="159" spans="3:57" hidden="1" x14ac:dyDescent="0.35">
      <c r="C159" t="s">
        <v>31</v>
      </c>
      <c r="D159" t="e">
        <f ca="1">IF(D157&lt;-10, -0.5 * POWER(D157, 2) - LN(-D157) - 0.5 * LN(2 * PI()) + LN(1 - 1*POWER(1/D157, 2) + 3*POWER(1/D157, 4) - 15*POWER(1/D157, 6) + 105*POWER(1/D157, 8) - 945*POWER(1/D157, 10) + 10395*POWER(1/D157, 12) - 135135*POWER(1/D157, 14) + 2027025*POWER(1/D157, 16) - 34459425*POWER(1/D157, 18) + 654729075*POWER(1/D157, 20)), IF(D157&lt;5, LN(ERFC(-D157/SQRT(2))) - LN(2), -0.5 * (1 + ERF(-D157/SQRT(2)))))</f>
        <v>#REF!</v>
      </c>
      <c r="E159" t="e">
        <f ca="1">IF(E157&lt;-10, -0.5 * POWER(E157, 2) - LN(-E157) - 0.5 * LN(2 * PI()) + LN(1 - 1*POWER(1/E157, 2) + 3*POWER(1/E157, 4) - 15*POWER(1/E157, 6) + 105*POWER(1/E157, 8) - 945*POWER(1/E157, 10) + 10395*POWER(1/E157, 12) - 135135*POWER(1/E157, 14) + 2027025*POWER(1/E157, 16) - 34459425*POWER(1/E157, 18) + 654729075*POWER(1/E157, 20)), IF(E157&lt;5, LN(ERFC(-E157/SQRT(2))) - LN(2), -0.5 * (1 + ERF(-E157/SQRT(2)))))</f>
        <v>#REF!</v>
      </c>
      <c r="F159" t="e">
        <f t="shared" ref="F159:BA159" ca="1" si="908">IF(F157&lt;-10, -0.5 * POWER(F157, 2) - LN(-F157) - 0.5 * LN(2 * PI()) + LN(1 - 1*POWER(1/F157, 2) + 3*POWER(1/F157, 4) - 15*POWER(1/F157, 6) + 105*POWER(1/F157, 8) - 945*POWER(1/F157, 10) + 10395*POWER(1/F157, 12) - 135135*POWER(1/F157, 14) + 2027025*POWER(1/F157, 16) - 34459425*POWER(1/F157, 18) + 654729075*POWER(1/F157, 20)), IF(F157&lt;5, LN(ERFC(-F157/SQRT(2))) - LN(2), -0.5 * (1 + ERF(-F157/SQRT(2)))))</f>
        <v>#REF!</v>
      </c>
      <c r="G159" t="e">
        <f t="shared" ca="1" si="908"/>
        <v>#REF!</v>
      </c>
      <c r="H159" t="e">
        <f t="shared" ca="1" si="908"/>
        <v>#REF!</v>
      </c>
      <c r="I159" t="e">
        <f t="shared" ca="1" si="908"/>
        <v>#REF!</v>
      </c>
      <c r="J159" t="e">
        <f t="shared" ca="1" si="908"/>
        <v>#REF!</v>
      </c>
      <c r="K159" t="e">
        <f t="shared" ca="1" si="908"/>
        <v>#REF!</v>
      </c>
      <c r="L159" t="e">
        <f t="shared" ca="1" si="908"/>
        <v>#REF!</v>
      </c>
      <c r="M159" t="e">
        <f t="shared" ca="1" si="908"/>
        <v>#REF!</v>
      </c>
      <c r="N159" t="e">
        <f t="shared" ca="1" si="908"/>
        <v>#REF!</v>
      </c>
      <c r="O159" t="e">
        <f t="shared" ca="1" si="908"/>
        <v>#REF!</v>
      </c>
      <c r="P159" t="e">
        <f t="shared" ca="1" si="908"/>
        <v>#REF!</v>
      </c>
      <c r="Q159" t="e">
        <f t="shared" ca="1" si="908"/>
        <v>#REF!</v>
      </c>
      <c r="R159" t="e">
        <f t="shared" ca="1" si="908"/>
        <v>#REF!</v>
      </c>
      <c r="S159" t="e">
        <f t="shared" ca="1" si="908"/>
        <v>#REF!</v>
      </c>
      <c r="T159" t="e">
        <f t="shared" ca="1" si="908"/>
        <v>#REF!</v>
      </c>
      <c r="U159" t="e">
        <f t="shared" ca="1" si="908"/>
        <v>#REF!</v>
      </c>
      <c r="V159" t="e">
        <f t="shared" ca="1" si="908"/>
        <v>#REF!</v>
      </c>
      <c r="W159" t="e">
        <f t="shared" ca="1" si="908"/>
        <v>#REF!</v>
      </c>
      <c r="X159" t="e">
        <f t="shared" ca="1" si="908"/>
        <v>#REF!</v>
      </c>
      <c r="Y159" t="e">
        <f t="shared" ca="1" si="908"/>
        <v>#REF!</v>
      </c>
      <c r="Z159" t="e">
        <f t="shared" ca="1" si="908"/>
        <v>#REF!</v>
      </c>
      <c r="AA159" t="e">
        <f t="shared" ca="1" si="908"/>
        <v>#REF!</v>
      </c>
      <c r="AB159" t="e">
        <f t="shared" ca="1" si="908"/>
        <v>#REF!</v>
      </c>
      <c r="AC159" t="e">
        <f t="shared" ca="1" si="908"/>
        <v>#REF!</v>
      </c>
      <c r="AD159" t="e">
        <f t="shared" ca="1" si="908"/>
        <v>#REF!</v>
      </c>
      <c r="AE159" t="e">
        <f t="shared" ca="1" si="908"/>
        <v>#REF!</v>
      </c>
      <c r="AF159" t="e">
        <f t="shared" ca="1" si="908"/>
        <v>#REF!</v>
      </c>
      <c r="AG159" t="e">
        <f t="shared" ca="1" si="908"/>
        <v>#REF!</v>
      </c>
      <c r="AH159" t="e">
        <f t="shared" ca="1" si="908"/>
        <v>#REF!</v>
      </c>
      <c r="AI159" t="e">
        <f t="shared" ca="1" si="908"/>
        <v>#REF!</v>
      </c>
      <c r="AJ159" t="e">
        <f t="shared" ca="1" si="908"/>
        <v>#REF!</v>
      </c>
      <c r="AK159" t="e">
        <f t="shared" ca="1" si="908"/>
        <v>#REF!</v>
      </c>
      <c r="AL159" t="e">
        <f t="shared" ca="1" si="908"/>
        <v>#REF!</v>
      </c>
      <c r="AM159" t="e">
        <f t="shared" ca="1" si="908"/>
        <v>#REF!</v>
      </c>
      <c r="AN159" t="e">
        <f t="shared" ca="1" si="908"/>
        <v>#REF!</v>
      </c>
      <c r="AO159" t="e">
        <f t="shared" ca="1" si="908"/>
        <v>#REF!</v>
      </c>
      <c r="AP159" t="e">
        <f t="shared" ca="1" si="908"/>
        <v>#REF!</v>
      </c>
      <c r="AQ159" t="e">
        <f t="shared" ca="1" si="908"/>
        <v>#REF!</v>
      </c>
      <c r="AR159" t="e">
        <f t="shared" ca="1" si="908"/>
        <v>#REF!</v>
      </c>
      <c r="AS159" t="e">
        <f t="shared" ca="1" si="908"/>
        <v>#REF!</v>
      </c>
      <c r="AT159" t="e">
        <f t="shared" ca="1" si="908"/>
        <v>#REF!</v>
      </c>
      <c r="AU159" t="e">
        <f t="shared" ca="1" si="908"/>
        <v>#REF!</v>
      </c>
      <c r="AV159" t="e">
        <f t="shared" ca="1" si="908"/>
        <v>#REF!</v>
      </c>
      <c r="AW159" t="e">
        <f t="shared" ca="1" si="908"/>
        <v>#REF!</v>
      </c>
      <c r="AX159" t="e">
        <f t="shared" ca="1" si="908"/>
        <v>#REF!</v>
      </c>
      <c r="AY159" t="e">
        <f t="shared" ca="1" si="908"/>
        <v>#REF!</v>
      </c>
      <c r="AZ159" t="e">
        <f t="shared" ca="1" si="908"/>
        <v>#REF!</v>
      </c>
      <c r="BA159" t="e">
        <f t="shared" ca="1" si="908"/>
        <v>#REF!</v>
      </c>
    </row>
    <row r="160" spans="3:57" hidden="1" x14ac:dyDescent="0.35">
      <c r="C160" t="s">
        <v>33</v>
      </c>
      <c r="D160" t="e">
        <f ca="1">IF(-D157&lt;-10, -0.5 * POWER(D157, 2) - LN(D157) - 0.5 * LN(2 * PI()) + LN(1 - 1*POWER(1/D157, 2) + 3*POWER(1/D157, 4) - 15*POWER(1/D157, 6) + 105*POWER(1/D157, 8) - 945*POWER(1/D157, 10) + 10395*POWER(1/D157, 12) - 135135*POWER(1/D157, 14) + 2027025*POWER(1/D157, 16) - 34459425*POWER(1/D157, 18) + 654729075*POWER(1/D157, 20)), IF(-D157&lt;5, LN(ERFC(D157/SQRT(2))) - LN(2), -0.5 * (1 + ERF(D157/SQRT(2)))))</f>
        <v>#REF!</v>
      </c>
      <c r="E160" t="e">
        <f t="shared" ref="E160:BA160" ca="1" si="909">IF(-E157&lt;-10, -0.5 * POWER(E157, 2) - LN(E157) - 0.5 * LN(2 * PI()) + LN(1 - 1*POWER(1/E157, 2) + 3*POWER(1/E157, 4) - 15*POWER(1/E157, 6) + 105*POWER(1/E157, 8) - 945*POWER(1/E157, 10) + 10395*POWER(1/E157, 12) - 135135*POWER(1/E157, 14) + 2027025*POWER(1/E157, 16) - 34459425*POWER(1/E157, 18) + 654729075*POWER(1/E157, 20)), IF(-E157&lt;5, LN(ERFC(E157/SQRT(2))) - LN(2), -0.5 * (1 + ERF(E157/SQRT(2)))))</f>
        <v>#REF!</v>
      </c>
      <c r="F160" t="e">
        <f t="shared" ca="1" si="909"/>
        <v>#REF!</v>
      </c>
      <c r="G160" t="e">
        <f t="shared" ca="1" si="909"/>
        <v>#REF!</v>
      </c>
      <c r="H160" t="e">
        <f t="shared" ca="1" si="909"/>
        <v>#REF!</v>
      </c>
      <c r="I160" t="e">
        <f t="shared" ca="1" si="909"/>
        <v>#REF!</v>
      </c>
      <c r="J160" t="e">
        <f t="shared" ca="1" si="909"/>
        <v>#REF!</v>
      </c>
      <c r="K160" t="e">
        <f t="shared" ca="1" si="909"/>
        <v>#REF!</v>
      </c>
      <c r="L160" t="e">
        <f t="shared" ca="1" si="909"/>
        <v>#REF!</v>
      </c>
      <c r="M160" t="e">
        <f t="shared" ca="1" si="909"/>
        <v>#REF!</v>
      </c>
      <c r="N160" t="e">
        <f t="shared" ca="1" si="909"/>
        <v>#REF!</v>
      </c>
      <c r="O160" t="e">
        <f t="shared" ca="1" si="909"/>
        <v>#REF!</v>
      </c>
      <c r="P160" t="e">
        <f t="shared" ca="1" si="909"/>
        <v>#REF!</v>
      </c>
      <c r="Q160" t="e">
        <f t="shared" ca="1" si="909"/>
        <v>#REF!</v>
      </c>
      <c r="R160" t="e">
        <f t="shared" ca="1" si="909"/>
        <v>#REF!</v>
      </c>
      <c r="S160" t="e">
        <f t="shared" ca="1" si="909"/>
        <v>#REF!</v>
      </c>
      <c r="T160" t="e">
        <f t="shared" ca="1" si="909"/>
        <v>#REF!</v>
      </c>
      <c r="U160" t="e">
        <f t="shared" ca="1" si="909"/>
        <v>#REF!</v>
      </c>
      <c r="V160" t="e">
        <f t="shared" ca="1" si="909"/>
        <v>#REF!</v>
      </c>
      <c r="W160" t="e">
        <f t="shared" ca="1" si="909"/>
        <v>#REF!</v>
      </c>
      <c r="X160" t="e">
        <f t="shared" ca="1" si="909"/>
        <v>#REF!</v>
      </c>
      <c r="Y160" t="e">
        <f t="shared" ca="1" si="909"/>
        <v>#REF!</v>
      </c>
      <c r="Z160" t="e">
        <f t="shared" ca="1" si="909"/>
        <v>#REF!</v>
      </c>
      <c r="AA160" t="e">
        <f t="shared" ca="1" si="909"/>
        <v>#REF!</v>
      </c>
      <c r="AB160" t="e">
        <f t="shared" ca="1" si="909"/>
        <v>#REF!</v>
      </c>
      <c r="AC160" t="e">
        <f t="shared" ca="1" si="909"/>
        <v>#REF!</v>
      </c>
      <c r="AD160" t="e">
        <f t="shared" ca="1" si="909"/>
        <v>#REF!</v>
      </c>
      <c r="AE160" t="e">
        <f t="shared" ca="1" si="909"/>
        <v>#REF!</v>
      </c>
      <c r="AF160" t="e">
        <f t="shared" ca="1" si="909"/>
        <v>#REF!</v>
      </c>
      <c r="AG160" t="e">
        <f t="shared" ca="1" si="909"/>
        <v>#REF!</v>
      </c>
      <c r="AH160" t="e">
        <f t="shared" ca="1" si="909"/>
        <v>#REF!</v>
      </c>
      <c r="AI160" t="e">
        <f t="shared" ca="1" si="909"/>
        <v>#REF!</v>
      </c>
      <c r="AJ160" t="e">
        <f t="shared" ca="1" si="909"/>
        <v>#REF!</v>
      </c>
      <c r="AK160" t="e">
        <f t="shared" ca="1" si="909"/>
        <v>#REF!</v>
      </c>
      <c r="AL160" t="e">
        <f t="shared" ca="1" si="909"/>
        <v>#REF!</v>
      </c>
      <c r="AM160" t="e">
        <f t="shared" ca="1" si="909"/>
        <v>#REF!</v>
      </c>
      <c r="AN160" t="e">
        <f t="shared" ca="1" si="909"/>
        <v>#REF!</v>
      </c>
      <c r="AO160" t="e">
        <f t="shared" ca="1" si="909"/>
        <v>#REF!</v>
      </c>
      <c r="AP160" t="e">
        <f t="shared" ca="1" si="909"/>
        <v>#REF!</v>
      </c>
      <c r="AQ160" t="e">
        <f t="shared" ca="1" si="909"/>
        <v>#REF!</v>
      </c>
      <c r="AR160" t="e">
        <f t="shared" ca="1" si="909"/>
        <v>#REF!</v>
      </c>
      <c r="AS160" t="e">
        <f t="shared" ca="1" si="909"/>
        <v>#REF!</v>
      </c>
      <c r="AT160" t="e">
        <f t="shared" ca="1" si="909"/>
        <v>#REF!</v>
      </c>
      <c r="AU160" t="e">
        <f t="shared" ca="1" si="909"/>
        <v>#REF!</v>
      </c>
      <c r="AV160" t="e">
        <f t="shared" ca="1" si="909"/>
        <v>#REF!</v>
      </c>
      <c r="AW160" t="e">
        <f t="shared" ca="1" si="909"/>
        <v>#REF!</v>
      </c>
      <c r="AX160" t="e">
        <f t="shared" ca="1" si="909"/>
        <v>#REF!</v>
      </c>
      <c r="AY160" t="e">
        <f t="shared" ca="1" si="909"/>
        <v>#REF!</v>
      </c>
      <c r="AZ160" t="e">
        <f t="shared" ca="1" si="909"/>
        <v>#REF!</v>
      </c>
      <c r="BA160" t="e">
        <f t="shared" ca="1" si="909"/>
        <v>#REF!</v>
      </c>
    </row>
    <row r="161" spans="3:57" hidden="1" x14ac:dyDescent="0.35">
      <c r="C161" t="s">
        <v>34</v>
      </c>
      <c r="D161" t="e">
        <f ca="1">IF(D$44=1,EXP(D158-D159), -EXP(D158-D160))</f>
        <v>#N/A</v>
      </c>
      <c r="E161" t="e">
        <f t="shared" ref="E161" ca="1" si="910">IF(E$44=1,EXP(E158-E159), -EXP(E158-E160))</f>
        <v>#N/A</v>
      </c>
      <c r="F161" t="e">
        <f t="shared" ref="F161" ca="1" si="911">IF(F$44=1,EXP(F158-F159), -EXP(F158-F160))</f>
        <v>#N/A</v>
      </c>
      <c r="G161" t="e">
        <f t="shared" ref="G161" ca="1" si="912">IF(G$44=1,EXP(G158-G159), -EXP(G158-G160))</f>
        <v>#N/A</v>
      </c>
      <c r="H161" t="e">
        <f t="shared" ref="H161" ca="1" si="913">IF(H$44=1,EXP(H158-H159), -EXP(H158-H160))</f>
        <v>#N/A</v>
      </c>
      <c r="I161" t="e">
        <f t="shared" ref="I161" ca="1" si="914">IF(I$44=1,EXP(I158-I159), -EXP(I158-I160))</f>
        <v>#N/A</v>
      </c>
      <c r="J161" t="e">
        <f t="shared" ref="J161" ca="1" si="915">IF(J$44=1,EXP(J158-J159), -EXP(J158-J160))</f>
        <v>#N/A</v>
      </c>
      <c r="K161" t="e">
        <f t="shared" ref="K161" ca="1" si="916">IF(K$44=1,EXP(K158-K159), -EXP(K158-K160))</f>
        <v>#N/A</v>
      </c>
      <c r="L161" t="e">
        <f t="shared" ref="L161" ca="1" si="917">IF(L$44=1,EXP(L158-L159), -EXP(L158-L160))</f>
        <v>#N/A</v>
      </c>
      <c r="M161" t="e">
        <f t="shared" ref="M161" ca="1" si="918">IF(M$44=1,EXP(M158-M159), -EXP(M158-M160))</f>
        <v>#N/A</v>
      </c>
      <c r="N161" t="e">
        <f t="shared" ref="N161" ca="1" si="919">IF(N$44=1,EXP(N158-N159), -EXP(N158-N160))</f>
        <v>#N/A</v>
      </c>
      <c r="O161" t="e">
        <f t="shared" ref="O161" ca="1" si="920">IF(O$44=1,EXP(O158-O159), -EXP(O158-O160))</f>
        <v>#N/A</v>
      </c>
      <c r="P161" t="e">
        <f t="shared" ref="P161" ca="1" si="921">IF(P$44=1,EXP(P158-P159), -EXP(P158-P160))</f>
        <v>#N/A</v>
      </c>
      <c r="Q161" t="e">
        <f t="shared" ref="Q161" ca="1" si="922">IF(Q$44=1,EXP(Q158-Q159), -EXP(Q158-Q160))</f>
        <v>#N/A</v>
      </c>
      <c r="R161" t="e">
        <f t="shared" ref="R161" ca="1" si="923">IF(R$44=1,EXP(R158-R159), -EXP(R158-R160))</f>
        <v>#N/A</v>
      </c>
      <c r="S161" t="e">
        <f t="shared" ref="S161" ca="1" si="924">IF(S$44=1,EXP(S158-S159), -EXP(S158-S160))</f>
        <v>#N/A</v>
      </c>
      <c r="T161" t="e">
        <f t="shared" ref="T161" ca="1" si="925">IF(T$44=1,EXP(T158-T159), -EXP(T158-T160))</f>
        <v>#N/A</v>
      </c>
      <c r="U161" t="e">
        <f t="shared" ref="U161" ca="1" si="926">IF(U$44=1,EXP(U158-U159), -EXP(U158-U160))</f>
        <v>#N/A</v>
      </c>
      <c r="V161" t="e">
        <f t="shared" ref="V161" ca="1" si="927">IF(V$44=1,EXP(V158-V159), -EXP(V158-V160))</f>
        <v>#N/A</v>
      </c>
      <c r="W161" t="e">
        <f t="shared" ref="W161" ca="1" si="928">IF(W$44=1,EXP(W158-W159), -EXP(W158-W160))</f>
        <v>#N/A</v>
      </c>
      <c r="X161" t="e">
        <f t="shared" ref="X161" ca="1" si="929">IF(X$44=1,EXP(X158-X159), -EXP(X158-X160))</f>
        <v>#N/A</v>
      </c>
      <c r="Y161" t="e">
        <f t="shared" ref="Y161" ca="1" si="930">IF(Y$44=1,EXP(Y158-Y159), -EXP(Y158-Y160))</f>
        <v>#N/A</v>
      </c>
      <c r="Z161" t="e">
        <f t="shared" ref="Z161" ca="1" si="931">IF(Z$44=1,EXP(Z158-Z159), -EXP(Z158-Z160))</f>
        <v>#N/A</v>
      </c>
      <c r="AA161" t="e">
        <f t="shared" ref="AA161" ca="1" si="932">IF(AA$44=1,EXP(AA158-AA159), -EXP(AA158-AA160))</f>
        <v>#N/A</v>
      </c>
      <c r="AB161" t="e">
        <f t="shared" ref="AB161" ca="1" si="933">IF(AB$44=1,EXP(AB158-AB159), -EXP(AB158-AB160))</f>
        <v>#N/A</v>
      </c>
      <c r="AC161" t="e">
        <f t="shared" ref="AC161" ca="1" si="934">IF(AC$44=1,EXP(AC158-AC159), -EXP(AC158-AC160))</f>
        <v>#N/A</v>
      </c>
      <c r="AD161" t="e">
        <f t="shared" ref="AD161" ca="1" si="935">IF(AD$44=1,EXP(AD158-AD159), -EXP(AD158-AD160))</f>
        <v>#N/A</v>
      </c>
      <c r="AE161" t="e">
        <f t="shared" ref="AE161" ca="1" si="936">IF(AE$44=1,EXP(AE158-AE159), -EXP(AE158-AE160))</f>
        <v>#N/A</v>
      </c>
      <c r="AF161" t="e">
        <f t="shared" ref="AF161" ca="1" si="937">IF(AF$44=1,EXP(AF158-AF159), -EXP(AF158-AF160))</f>
        <v>#N/A</v>
      </c>
      <c r="AG161" t="e">
        <f t="shared" ref="AG161" ca="1" si="938">IF(AG$44=1,EXP(AG158-AG159), -EXP(AG158-AG160))</f>
        <v>#N/A</v>
      </c>
      <c r="AH161" t="e">
        <f t="shared" ref="AH161" ca="1" si="939">IF(AH$44=1,EXP(AH158-AH159), -EXP(AH158-AH160))</f>
        <v>#N/A</v>
      </c>
      <c r="AI161" t="e">
        <f t="shared" ref="AI161" ca="1" si="940">IF(AI$44=1,EXP(AI158-AI159), -EXP(AI158-AI160))</f>
        <v>#N/A</v>
      </c>
      <c r="AJ161" t="e">
        <f t="shared" ref="AJ161" ca="1" si="941">IF(AJ$44=1,EXP(AJ158-AJ159), -EXP(AJ158-AJ160))</f>
        <v>#N/A</v>
      </c>
      <c r="AK161" t="e">
        <f t="shared" ref="AK161" ca="1" si="942">IF(AK$44=1,EXP(AK158-AK159), -EXP(AK158-AK160))</f>
        <v>#N/A</v>
      </c>
      <c r="AL161" t="e">
        <f t="shared" ref="AL161" ca="1" si="943">IF(AL$44=1,EXP(AL158-AL159), -EXP(AL158-AL160))</f>
        <v>#N/A</v>
      </c>
      <c r="AM161" t="e">
        <f t="shared" ref="AM161" ca="1" si="944">IF(AM$44=1,EXP(AM158-AM159), -EXP(AM158-AM160))</f>
        <v>#N/A</v>
      </c>
      <c r="AN161" t="e">
        <f t="shared" ref="AN161" ca="1" si="945">IF(AN$44=1,EXP(AN158-AN159), -EXP(AN158-AN160))</f>
        <v>#N/A</v>
      </c>
      <c r="AO161" t="e">
        <f t="shared" ref="AO161" ca="1" si="946">IF(AO$44=1,EXP(AO158-AO159), -EXP(AO158-AO160))</f>
        <v>#N/A</v>
      </c>
      <c r="AP161" t="e">
        <f t="shared" ref="AP161" ca="1" si="947">IF(AP$44=1,EXP(AP158-AP159), -EXP(AP158-AP160))</f>
        <v>#N/A</v>
      </c>
      <c r="AQ161" t="e">
        <f t="shared" ref="AQ161" ca="1" si="948">IF(AQ$44=1,EXP(AQ158-AQ159), -EXP(AQ158-AQ160))</f>
        <v>#N/A</v>
      </c>
      <c r="AR161" t="e">
        <f t="shared" ref="AR161" ca="1" si="949">IF(AR$44=1,EXP(AR158-AR159), -EXP(AR158-AR160))</f>
        <v>#N/A</v>
      </c>
      <c r="AS161" t="e">
        <f t="shared" ref="AS161" ca="1" si="950">IF(AS$44=1,EXP(AS158-AS159), -EXP(AS158-AS160))</f>
        <v>#N/A</v>
      </c>
      <c r="AT161" t="e">
        <f t="shared" ref="AT161" ca="1" si="951">IF(AT$44=1,EXP(AT158-AT159), -EXP(AT158-AT160))</f>
        <v>#N/A</v>
      </c>
      <c r="AU161" t="e">
        <f t="shared" ref="AU161" ca="1" si="952">IF(AU$44=1,EXP(AU158-AU159), -EXP(AU158-AU160))</f>
        <v>#N/A</v>
      </c>
      <c r="AV161" t="e">
        <f t="shared" ref="AV161" ca="1" si="953">IF(AV$44=1,EXP(AV158-AV159), -EXP(AV158-AV160))</f>
        <v>#N/A</v>
      </c>
      <c r="AW161" t="e">
        <f t="shared" ref="AW161" ca="1" si="954">IF(AW$44=1,EXP(AW158-AW159), -EXP(AW158-AW160))</f>
        <v>#N/A</v>
      </c>
      <c r="AX161" t="e">
        <f t="shared" ref="AX161" ca="1" si="955">IF(AX$44=1,EXP(AX158-AX159), -EXP(AX158-AX160))</f>
        <v>#N/A</v>
      </c>
      <c r="AY161" t="e">
        <f t="shared" ref="AY161" ca="1" si="956">IF(AY$44=1,EXP(AY158-AY159), -EXP(AY158-AY160))</f>
        <v>#N/A</v>
      </c>
      <c r="AZ161" t="e">
        <f t="shared" ref="AZ161" ca="1" si="957">IF(AZ$44=1,EXP(AZ158-AZ159), -EXP(AZ158-AZ160))</f>
        <v>#N/A</v>
      </c>
      <c r="BA161" t="e">
        <f t="shared" ref="BA161" ca="1" si="958">IF(BA$44=1,EXP(BA158-BA159), -EXP(BA158-BA160))</f>
        <v>#N/A</v>
      </c>
      <c r="BC161" t="e">
        <f ca="1">SUM(OFFSET(D161, 0, 0, 1, $B$44)) / $B$44</f>
        <v>#REF!</v>
      </c>
    </row>
    <row r="162" spans="3:57" hidden="1" x14ac:dyDescent="0.35">
      <c r="C162" t="s">
        <v>35</v>
      </c>
      <c r="D162" t="e">
        <f ca="1">IF(D$44=1,EXP(D158-D159)*D$42, -EXP(D158-D160)*D$42)</f>
        <v>#N/A</v>
      </c>
      <c r="E162" t="e">
        <f t="shared" ref="E162:BA162" ca="1" si="959">IF(E$44=1,EXP(E158-E159)*E$42, -EXP(E158-E160)*E$42)</f>
        <v>#N/A</v>
      </c>
      <c r="F162" t="e">
        <f t="shared" ca="1" si="959"/>
        <v>#N/A</v>
      </c>
      <c r="G162" t="e">
        <f t="shared" ca="1" si="959"/>
        <v>#N/A</v>
      </c>
      <c r="H162" t="e">
        <f t="shared" ca="1" si="959"/>
        <v>#N/A</v>
      </c>
      <c r="I162" t="e">
        <f t="shared" ca="1" si="959"/>
        <v>#N/A</v>
      </c>
      <c r="J162" t="e">
        <f t="shared" ca="1" si="959"/>
        <v>#N/A</v>
      </c>
      <c r="K162" t="e">
        <f t="shared" ca="1" si="959"/>
        <v>#N/A</v>
      </c>
      <c r="L162" t="e">
        <f t="shared" ca="1" si="959"/>
        <v>#N/A</v>
      </c>
      <c r="M162" t="e">
        <f t="shared" ca="1" si="959"/>
        <v>#N/A</v>
      </c>
      <c r="N162" t="e">
        <f t="shared" ca="1" si="959"/>
        <v>#N/A</v>
      </c>
      <c r="O162" t="e">
        <f t="shared" ca="1" si="959"/>
        <v>#N/A</v>
      </c>
      <c r="P162" t="e">
        <f t="shared" ca="1" si="959"/>
        <v>#N/A</v>
      </c>
      <c r="Q162" t="e">
        <f t="shared" ca="1" si="959"/>
        <v>#N/A</v>
      </c>
      <c r="R162" t="e">
        <f t="shared" ca="1" si="959"/>
        <v>#N/A</v>
      </c>
      <c r="S162" t="e">
        <f t="shared" ca="1" si="959"/>
        <v>#N/A</v>
      </c>
      <c r="T162" t="e">
        <f t="shared" ca="1" si="959"/>
        <v>#N/A</v>
      </c>
      <c r="U162" t="e">
        <f t="shared" ca="1" si="959"/>
        <v>#N/A</v>
      </c>
      <c r="V162" t="e">
        <f t="shared" ca="1" si="959"/>
        <v>#N/A</v>
      </c>
      <c r="W162" t="e">
        <f t="shared" ca="1" si="959"/>
        <v>#N/A</v>
      </c>
      <c r="X162" t="e">
        <f t="shared" ca="1" si="959"/>
        <v>#N/A</v>
      </c>
      <c r="Y162" t="e">
        <f t="shared" ca="1" si="959"/>
        <v>#N/A</v>
      </c>
      <c r="Z162" t="e">
        <f t="shared" ca="1" si="959"/>
        <v>#N/A</v>
      </c>
      <c r="AA162" t="e">
        <f t="shared" ca="1" si="959"/>
        <v>#N/A</v>
      </c>
      <c r="AB162" t="e">
        <f t="shared" ca="1" si="959"/>
        <v>#N/A</v>
      </c>
      <c r="AC162" t="e">
        <f t="shared" ca="1" si="959"/>
        <v>#N/A</v>
      </c>
      <c r="AD162" t="e">
        <f t="shared" ca="1" si="959"/>
        <v>#N/A</v>
      </c>
      <c r="AE162" t="e">
        <f t="shared" ca="1" si="959"/>
        <v>#N/A</v>
      </c>
      <c r="AF162" t="e">
        <f t="shared" ca="1" si="959"/>
        <v>#N/A</v>
      </c>
      <c r="AG162" t="e">
        <f t="shared" ca="1" si="959"/>
        <v>#N/A</v>
      </c>
      <c r="AH162" t="e">
        <f t="shared" ca="1" si="959"/>
        <v>#N/A</v>
      </c>
      <c r="AI162" t="e">
        <f t="shared" ca="1" si="959"/>
        <v>#N/A</v>
      </c>
      <c r="AJ162" t="e">
        <f t="shared" ca="1" si="959"/>
        <v>#N/A</v>
      </c>
      <c r="AK162" t="e">
        <f t="shared" ca="1" si="959"/>
        <v>#N/A</v>
      </c>
      <c r="AL162" t="e">
        <f t="shared" ca="1" si="959"/>
        <v>#N/A</v>
      </c>
      <c r="AM162" t="e">
        <f t="shared" ca="1" si="959"/>
        <v>#N/A</v>
      </c>
      <c r="AN162" t="e">
        <f t="shared" ca="1" si="959"/>
        <v>#N/A</v>
      </c>
      <c r="AO162" t="e">
        <f t="shared" ca="1" si="959"/>
        <v>#N/A</v>
      </c>
      <c r="AP162" t="e">
        <f t="shared" ca="1" si="959"/>
        <v>#N/A</v>
      </c>
      <c r="AQ162" t="e">
        <f t="shared" ca="1" si="959"/>
        <v>#N/A</v>
      </c>
      <c r="AR162" t="e">
        <f t="shared" ca="1" si="959"/>
        <v>#N/A</v>
      </c>
      <c r="AS162" t="e">
        <f t="shared" ca="1" si="959"/>
        <v>#N/A</v>
      </c>
      <c r="AT162" t="e">
        <f t="shared" ca="1" si="959"/>
        <v>#N/A</v>
      </c>
      <c r="AU162" t="e">
        <f t="shared" ca="1" si="959"/>
        <v>#N/A</v>
      </c>
      <c r="AV162" t="e">
        <f t="shared" ca="1" si="959"/>
        <v>#N/A</v>
      </c>
      <c r="AW162" t="e">
        <f t="shared" ca="1" si="959"/>
        <v>#N/A</v>
      </c>
      <c r="AX162" t="e">
        <f t="shared" ca="1" si="959"/>
        <v>#N/A</v>
      </c>
      <c r="AY162" t="e">
        <f t="shared" ca="1" si="959"/>
        <v>#N/A</v>
      </c>
      <c r="AZ162" t="e">
        <f t="shared" ca="1" si="959"/>
        <v>#N/A</v>
      </c>
      <c r="BA162" t="e">
        <f t="shared" ca="1" si="959"/>
        <v>#N/A</v>
      </c>
      <c r="BC162" t="e">
        <f ca="1">SUM(OFFSET(D162, 0, 0, 1, $B$44)) / $B$44</f>
        <v>#REF!</v>
      </c>
    </row>
    <row r="163" spans="3:57" hidden="1" x14ac:dyDescent="0.35">
      <c r="C163" t="s">
        <v>36</v>
      </c>
      <c r="D163" t="e">
        <f ca="1">IF(D$44=1, -(D157 * EXP(D158 - D159) + POWER(EXP(D158 - D159), 2)), D157 * EXP(D158 - D160) - POWER(EXP(D158 - D160), 2))</f>
        <v>#N/A</v>
      </c>
      <c r="E163" t="e">
        <f t="shared" ref="E163:BA163" ca="1" si="960">IF(E$44=1, -(E157 * EXP(E158 - E159) + POWER(EXP(E158 - E159), 2)), E157 * EXP(E158 - E160) - POWER(EXP(E158 - E160), 2))</f>
        <v>#N/A</v>
      </c>
      <c r="F163" t="e">
        <f t="shared" ca="1" si="960"/>
        <v>#N/A</v>
      </c>
      <c r="G163" t="e">
        <f t="shared" ca="1" si="960"/>
        <v>#N/A</v>
      </c>
      <c r="H163" t="e">
        <f t="shared" ca="1" si="960"/>
        <v>#N/A</v>
      </c>
      <c r="I163" t="e">
        <f t="shared" ca="1" si="960"/>
        <v>#N/A</v>
      </c>
      <c r="J163" t="e">
        <f t="shared" ca="1" si="960"/>
        <v>#N/A</v>
      </c>
      <c r="K163" t="e">
        <f t="shared" ca="1" si="960"/>
        <v>#N/A</v>
      </c>
      <c r="L163" t="e">
        <f t="shared" ca="1" si="960"/>
        <v>#N/A</v>
      </c>
      <c r="M163" t="e">
        <f t="shared" ca="1" si="960"/>
        <v>#N/A</v>
      </c>
      <c r="N163" t="e">
        <f t="shared" ca="1" si="960"/>
        <v>#N/A</v>
      </c>
      <c r="O163" t="e">
        <f t="shared" ca="1" si="960"/>
        <v>#N/A</v>
      </c>
      <c r="P163" t="e">
        <f t="shared" ca="1" si="960"/>
        <v>#N/A</v>
      </c>
      <c r="Q163" t="e">
        <f t="shared" ca="1" si="960"/>
        <v>#N/A</v>
      </c>
      <c r="R163" t="e">
        <f t="shared" ca="1" si="960"/>
        <v>#N/A</v>
      </c>
      <c r="S163" t="e">
        <f t="shared" ca="1" si="960"/>
        <v>#N/A</v>
      </c>
      <c r="T163" t="e">
        <f t="shared" ca="1" si="960"/>
        <v>#N/A</v>
      </c>
      <c r="U163" t="e">
        <f t="shared" ca="1" si="960"/>
        <v>#N/A</v>
      </c>
      <c r="V163" t="e">
        <f t="shared" ca="1" si="960"/>
        <v>#N/A</v>
      </c>
      <c r="W163" t="e">
        <f t="shared" ca="1" si="960"/>
        <v>#N/A</v>
      </c>
      <c r="X163" t="e">
        <f t="shared" ca="1" si="960"/>
        <v>#N/A</v>
      </c>
      <c r="Y163" t="e">
        <f t="shared" ca="1" si="960"/>
        <v>#N/A</v>
      </c>
      <c r="Z163" t="e">
        <f t="shared" ca="1" si="960"/>
        <v>#N/A</v>
      </c>
      <c r="AA163" t="e">
        <f t="shared" ca="1" si="960"/>
        <v>#N/A</v>
      </c>
      <c r="AB163" t="e">
        <f t="shared" ca="1" si="960"/>
        <v>#N/A</v>
      </c>
      <c r="AC163" t="e">
        <f t="shared" ca="1" si="960"/>
        <v>#N/A</v>
      </c>
      <c r="AD163" t="e">
        <f t="shared" ca="1" si="960"/>
        <v>#N/A</v>
      </c>
      <c r="AE163" t="e">
        <f t="shared" ca="1" si="960"/>
        <v>#N/A</v>
      </c>
      <c r="AF163" t="e">
        <f t="shared" ca="1" si="960"/>
        <v>#N/A</v>
      </c>
      <c r="AG163" t="e">
        <f t="shared" ca="1" si="960"/>
        <v>#N/A</v>
      </c>
      <c r="AH163" t="e">
        <f t="shared" ca="1" si="960"/>
        <v>#N/A</v>
      </c>
      <c r="AI163" t="e">
        <f t="shared" ca="1" si="960"/>
        <v>#N/A</v>
      </c>
      <c r="AJ163" t="e">
        <f t="shared" ca="1" si="960"/>
        <v>#N/A</v>
      </c>
      <c r="AK163" t="e">
        <f t="shared" ca="1" si="960"/>
        <v>#N/A</v>
      </c>
      <c r="AL163" t="e">
        <f t="shared" ca="1" si="960"/>
        <v>#N/A</v>
      </c>
      <c r="AM163" t="e">
        <f t="shared" ca="1" si="960"/>
        <v>#N/A</v>
      </c>
      <c r="AN163" t="e">
        <f t="shared" ca="1" si="960"/>
        <v>#N/A</v>
      </c>
      <c r="AO163" t="e">
        <f t="shared" ca="1" si="960"/>
        <v>#N/A</v>
      </c>
      <c r="AP163" t="e">
        <f t="shared" ca="1" si="960"/>
        <v>#N/A</v>
      </c>
      <c r="AQ163" t="e">
        <f t="shared" ca="1" si="960"/>
        <v>#N/A</v>
      </c>
      <c r="AR163" t="e">
        <f t="shared" ca="1" si="960"/>
        <v>#N/A</v>
      </c>
      <c r="AS163" t="e">
        <f t="shared" ca="1" si="960"/>
        <v>#N/A</v>
      </c>
      <c r="AT163" t="e">
        <f t="shared" ca="1" si="960"/>
        <v>#N/A</v>
      </c>
      <c r="AU163" t="e">
        <f t="shared" ca="1" si="960"/>
        <v>#N/A</v>
      </c>
      <c r="AV163" t="e">
        <f t="shared" ca="1" si="960"/>
        <v>#N/A</v>
      </c>
      <c r="AW163" t="e">
        <f t="shared" ca="1" si="960"/>
        <v>#N/A</v>
      </c>
      <c r="AX163" t="e">
        <f t="shared" ca="1" si="960"/>
        <v>#N/A</v>
      </c>
      <c r="AY163" t="e">
        <f t="shared" ca="1" si="960"/>
        <v>#N/A</v>
      </c>
      <c r="AZ163" t="e">
        <f t="shared" ca="1" si="960"/>
        <v>#N/A</v>
      </c>
      <c r="BA163" t="e">
        <f t="shared" ca="1" si="960"/>
        <v>#N/A</v>
      </c>
      <c r="BC163" t="e">
        <f ca="1">SUM(OFFSET(D163, 0, 0, 1, $B$44)) / $B$44 + 0.0000000001</f>
        <v>#REF!</v>
      </c>
    </row>
    <row r="164" spans="3:57" hidden="1" x14ac:dyDescent="0.35">
      <c r="C164" t="s">
        <v>37</v>
      </c>
      <c r="D164" t="e">
        <f ca="1">D163*D$42</f>
        <v>#N/A</v>
      </c>
      <c r="E164" t="e">
        <f t="shared" ref="E164:BA164" ca="1" si="961">E163*E$42</f>
        <v>#N/A</v>
      </c>
      <c r="F164" t="e">
        <f t="shared" ca="1" si="961"/>
        <v>#N/A</v>
      </c>
      <c r="G164" t="e">
        <f t="shared" ca="1" si="961"/>
        <v>#N/A</v>
      </c>
      <c r="H164" t="e">
        <f t="shared" ca="1" si="961"/>
        <v>#N/A</v>
      </c>
      <c r="I164" t="e">
        <f t="shared" ca="1" si="961"/>
        <v>#N/A</v>
      </c>
      <c r="J164" t="e">
        <f t="shared" ca="1" si="961"/>
        <v>#N/A</v>
      </c>
      <c r="K164" t="e">
        <f t="shared" ca="1" si="961"/>
        <v>#N/A</v>
      </c>
      <c r="L164" t="e">
        <f t="shared" ca="1" si="961"/>
        <v>#N/A</v>
      </c>
      <c r="M164" t="e">
        <f t="shared" ca="1" si="961"/>
        <v>#N/A</v>
      </c>
      <c r="N164" t="e">
        <f t="shared" ca="1" si="961"/>
        <v>#N/A</v>
      </c>
      <c r="O164" t="e">
        <f t="shared" ca="1" si="961"/>
        <v>#N/A</v>
      </c>
      <c r="P164" t="e">
        <f t="shared" ca="1" si="961"/>
        <v>#N/A</v>
      </c>
      <c r="Q164" t="e">
        <f t="shared" ca="1" si="961"/>
        <v>#N/A</v>
      </c>
      <c r="R164" t="e">
        <f t="shared" ca="1" si="961"/>
        <v>#N/A</v>
      </c>
      <c r="S164" t="e">
        <f t="shared" ca="1" si="961"/>
        <v>#N/A</v>
      </c>
      <c r="T164" t="e">
        <f t="shared" ca="1" si="961"/>
        <v>#N/A</v>
      </c>
      <c r="U164" t="e">
        <f t="shared" ca="1" si="961"/>
        <v>#N/A</v>
      </c>
      <c r="V164" t="e">
        <f t="shared" ca="1" si="961"/>
        <v>#N/A</v>
      </c>
      <c r="W164" t="e">
        <f t="shared" ca="1" si="961"/>
        <v>#N/A</v>
      </c>
      <c r="X164" t="e">
        <f t="shared" ca="1" si="961"/>
        <v>#N/A</v>
      </c>
      <c r="Y164" t="e">
        <f t="shared" ca="1" si="961"/>
        <v>#N/A</v>
      </c>
      <c r="Z164" t="e">
        <f t="shared" ca="1" si="961"/>
        <v>#N/A</v>
      </c>
      <c r="AA164" t="e">
        <f t="shared" ca="1" si="961"/>
        <v>#N/A</v>
      </c>
      <c r="AB164" t="e">
        <f t="shared" ca="1" si="961"/>
        <v>#N/A</v>
      </c>
      <c r="AC164" t="e">
        <f t="shared" ca="1" si="961"/>
        <v>#N/A</v>
      </c>
      <c r="AD164" t="e">
        <f t="shared" ca="1" si="961"/>
        <v>#N/A</v>
      </c>
      <c r="AE164" t="e">
        <f t="shared" ca="1" si="961"/>
        <v>#N/A</v>
      </c>
      <c r="AF164" t="e">
        <f t="shared" ca="1" si="961"/>
        <v>#N/A</v>
      </c>
      <c r="AG164" t="e">
        <f t="shared" ca="1" si="961"/>
        <v>#N/A</v>
      </c>
      <c r="AH164" t="e">
        <f t="shared" ca="1" si="961"/>
        <v>#N/A</v>
      </c>
      <c r="AI164" t="e">
        <f t="shared" ca="1" si="961"/>
        <v>#N/A</v>
      </c>
      <c r="AJ164" t="e">
        <f t="shared" ca="1" si="961"/>
        <v>#N/A</v>
      </c>
      <c r="AK164" t="e">
        <f t="shared" ca="1" si="961"/>
        <v>#N/A</v>
      </c>
      <c r="AL164" t="e">
        <f t="shared" ca="1" si="961"/>
        <v>#N/A</v>
      </c>
      <c r="AM164" t="e">
        <f t="shared" ca="1" si="961"/>
        <v>#N/A</v>
      </c>
      <c r="AN164" t="e">
        <f t="shared" ca="1" si="961"/>
        <v>#N/A</v>
      </c>
      <c r="AO164" t="e">
        <f t="shared" ca="1" si="961"/>
        <v>#N/A</v>
      </c>
      <c r="AP164" t="e">
        <f t="shared" ca="1" si="961"/>
        <v>#N/A</v>
      </c>
      <c r="AQ164" t="e">
        <f t="shared" ca="1" si="961"/>
        <v>#N/A</v>
      </c>
      <c r="AR164" t="e">
        <f t="shared" ca="1" si="961"/>
        <v>#N/A</v>
      </c>
      <c r="AS164" t="e">
        <f t="shared" ca="1" si="961"/>
        <v>#N/A</v>
      </c>
      <c r="AT164" t="e">
        <f t="shared" ca="1" si="961"/>
        <v>#N/A</v>
      </c>
      <c r="AU164" t="e">
        <f t="shared" ca="1" si="961"/>
        <v>#N/A</v>
      </c>
      <c r="AV164" t="e">
        <f t="shared" ca="1" si="961"/>
        <v>#N/A</v>
      </c>
      <c r="AW164" t="e">
        <f t="shared" ca="1" si="961"/>
        <v>#N/A</v>
      </c>
      <c r="AX164" t="e">
        <f t="shared" ca="1" si="961"/>
        <v>#N/A</v>
      </c>
      <c r="AY164" t="e">
        <f t="shared" ca="1" si="961"/>
        <v>#N/A</v>
      </c>
      <c r="AZ164" t="e">
        <f t="shared" ca="1" si="961"/>
        <v>#N/A</v>
      </c>
      <c r="BA164" t="e">
        <f t="shared" ca="1" si="961"/>
        <v>#N/A</v>
      </c>
      <c r="BC164" t="e">
        <f ca="1">SUM(OFFSET(D164, 0, 0, 1, $B$44))  / $B$44</f>
        <v>#REF!</v>
      </c>
      <c r="BE164" t="e">
        <f ca="1">BC163*BC165 - BC164*BC164</f>
        <v>#REF!</v>
      </c>
    </row>
    <row r="165" spans="3:57" hidden="1" x14ac:dyDescent="0.35">
      <c r="C165" t="s">
        <v>38</v>
      </c>
      <c r="D165" t="e">
        <f ca="1">D164*D$42</f>
        <v>#N/A</v>
      </c>
      <c r="E165" t="e">
        <f t="shared" ref="E165:BA165" ca="1" si="962">E164*E$42</f>
        <v>#N/A</v>
      </c>
      <c r="F165" t="e">
        <f t="shared" ca="1" si="962"/>
        <v>#N/A</v>
      </c>
      <c r="G165" t="e">
        <f t="shared" ca="1" si="962"/>
        <v>#N/A</v>
      </c>
      <c r="H165" t="e">
        <f t="shared" ca="1" si="962"/>
        <v>#N/A</v>
      </c>
      <c r="I165" t="e">
        <f t="shared" ca="1" si="962"/>
        <v>#N/A</v>
      </c>
      <c r="J165" t="e">
        <f t="shared" ca="1" si="962"/>
        <v>#N/A</v>
      </c>
      <c r="K165" t="e">
        <f t="shared" ca="1" si="962"/>
        <v>#N/A</v>
      </c>
      <c r="L165" t="e">
        <f t="shared" ca="1" si="962"/>
        <v>#N/A</v>
      </c>
      <c r="M165" t="e">
        <f t="shared" ca="1" si="962"/>
        <v>#N/A</v>
      </c>
      <c r="N165" t="e">
        <f t="shared" ca="1" si="962"/>
        <v>#N/A</v>
      </c>
      <c r="O165" t="e">
        <f t="shared" ca="1" si="962"/>
        <v>#N/A</v>
      </c>
      <c r="P165" t="e">
        <f t="shared" ca="1" si="962"/>
        <v>#N/A</v>
      </c>
      <c r="Q165" t="e">
        <f t="shared" ca="1" si="962"/>
        <v>#N/A</v>
      </c>
      <c r="R165" t="e">
        <f t="shared" ca="1" si="962"/>
        <v>#N/A</v>
      </c>
      <c r="S165" t="e">
        <f t="shared" ca="1" si="962"/>
        <v>#N/A</v>
      </c>
      <c r="T165" t="e">
        <f t="shared" ca="1" si="962"/>
        <v>#N/A</v>
      </c>
      <c r="U165" t="e">
        <f t="shared" ca="1" si="962"/>
        <v>#N/A</v>
      </c>
      <c r="V165" t="e">
        <f t="shared" ca="1" si="962"/>
        <v>#N/A</v>
      </c>
      <c r="W165" t="e">
        <f t="shared" ca="1" si="962"/>
        <v>#N/A</v>
      </c>
      <c r="X165" t="e">
        <f t="shared" ca="1" si="962"/>
        <v>#N/A</v>
      </c>
      <c r="Y165" t="e">
        <f t="shared" ca="1" si="962"/>
        <v>#N/A</v>
      </c>
      <c r="Z165" t="e">
        <f t="shared" ca="1" si="962"/>
        <v>#N/A</v>
      </c>
      <c r="AA165" t="e">
        <f t="shared" ca="1" si="962"/>
        <v>#N/A</v>
      </c>
      <c r="AB165" t="e">
        <f t="shared" ca="1" si="962"/>
        <v>#N/A</v>
      </c>
      <c r="AC165" t="e">
        <f t="shared" ca="1" si="962"/>
        <v>#N/A</v>
      </c>
      <c r="AD165" t="e">
        <f t="shared" ca="1" si="962"/>
        <v>#N/A</v>
      </c>
      <c r="AE165" t="e">
        <f t="shared" ca="1" si="962"/>
        <v>#N/A</v>
      </c>
      <c r="AF165" t="e">
        <f t="shared" ca="1" si="962"/>
        <v>#N/A</v>
      </c>
      <c r="AG165" t="e">
        <f t="shared" ca="1" si="962"/>
        <v>#N/A</v>
      </c>
      <c r="AH165" t="e">
        <f t="shared" ca="1" si="962"/>
        <v>#N/A</v>
      </c>
      <c r="AI165" t="e">
        <f t="shared" ca="1" si="962"/>
        <v>#N/A</v>
      </c>
      <c r="AJ165" t="e">
        <f t="shared" ca="1" si="962"/>
        <v>#N/A</v>
      </c>
      <c r="AK165" t="e">
        <f t="shared" ca="1" si="962"/>
        <v>#N/A</v>
      </c>
      <c r="AL165" t="e">
        <f t="shared" ca="1" si="962"/>
        <v>#N/A</v>
      </c>
      <c r="AM165" t="e">
        <f t="shared" ca="1" si="962"/>
        <v>#N/A</v>
      </c>
      <c r="AN165" t="e">
        <f t="shared" ca="1" si="962"/>
        <v>#N/A</v>
      </c>
      <c r="AO165" t="e">
        <f t="shared" ca="1" si="962"/>
        <v>#N/A</v>
      </c>
      <c r="AP165" t="e">
        <f t="shared" ca="1" si="962"/>
        <v>#N/A</v>
      </c>
      <c r="AQ165" t="e">
        <f t="shared" ca="1" si="962"/>
        <v>#N/A</v>
      </c>
      <c r="AR165" t="e">
        <f t="shared" ca="1" si="962"/>
        <v>#N/A</v>
      </c>
      <c r="AS165" t="e">
        <f t="shared" ca="1" si="962"/>
        <v>#N/A</v>
      </c>
      <c r="AT165" t="e">
        <f t="shared" ca="1" si="962"/>
        <v>#N/A</v>
      </c>
      <c r="AU165" t="e">
        <f t="shared" ca="1" si="962"/>
        <v>#N/A</v>
      </c>
      <c r="AV165" t="e">
        <f t="shared" ca="1" si="962"/>
        <v>#N/A</v>
      </c>
      <c r="AW165" t="e">
        <f t="shared" ca="1" si="962"/>
        <v>#N/A</v>
      </c>
      <c r="AX165" t="e">
        <f t="shared" ca="1" si="962"/>
        <v>#N/A</v>
      </c>
      <c r="AY165" t="e">
        <f t="shared" ca="1" si="962"/>
        <v>#N/A</v>
      </c>
      <c r="AZ165" t="e">
        <f t="shared" ca="1" si="962"/>
        <v>#N/A</v>
      </c>
      <c r="BA165" t="e">
        <f t="shared" ca="1" si="962"/>
        <v>#N/A</v>
      </c>
      <c r="BC165" t="e">
        <f ca="1">SUM(OFFSET(D165, 0, 0, 1, $B$44)) / $B$44 + 0.0000000001</f>
        <v>#REF!</v>
      </c>
    </row>
    <row r="166" spans="3:57" hidden="1" x14ac:dyDescent="0.35"/>
    <row r="167" spans="3:57" hidden="1" x14ac:dyDescent="0.35">
      <c r="C167" t="s">
        <v>29</v>
      </c>
      <c r="D167" t="s">
        <v>13</v>
      </c>
      <c r="E167" t="s">
        <v>14</v>
      </c>
    </row>
    <row r="168" spans="3:57" hidden="1" x14ac:dyDescent="0.35">
      <c r="C168">
        <v>11</v>
      </c>
      <c r="D168">
        <v>0</v>
      </c>
      <c r="E168">
        <v>0</v>
      </c>
    </row>
    <row r="169" spans="3:57" hidden="1" x14ac:dyDescent="0.35">
      <c r="C169" s="11" t="s">
        <v>39</v>
      </c>
      <c r="D169" t="e">
        <f ca="1">$D168 + $E168*D$42</f>
        <v>#N/A</v>
      </c>
      <c r="E169" t="e">
        <f t="shared" ref="E169:AI169" ca="1" si="963">$D168 + $E168*E$42</f>
        <v>#N/A</v>
      </c>
      <c r="F169" t="e">
        <f t="shared" ca="1" si="963"/>
        <v>#N/A</v>
      </c>
      <c r="G169" t="e">
        <f t="shared" ca="1" si="963"/>
        <v>#N/A</v>
      </c>
      <c r="H169" t="e">
        <f t="shared" ca="1" si="963"/>
        <v>#N/A</v>
      </c>
      <c r="I169" t="e">
        <f t="shared" ca="1" si="963"/>
        <v>#N/A</v>
      </c>
      <c r="J169" t="e">
        <f t="shared" ca="1" si="963"/>
        <v>#N/A</v>
      </c>
      <c r="K169" t="e">
        <f t="shared" ca="1" si="963"/>
        <v>#N/A</v>
      </c>
      <c r="L169" t="e">
        <f t="shared" ca="1" si="963"/>
        <v>#N/A</v>
      </c>
      <c r="M169" t="e">
        <f t="shared" ca="1" si="963"/>
        <v>#N/A</v>
      </c>
      <c r="N169" t="e">
        <f t="shared" ca="1" si="963"/>
        <v>#N/A</v>
      </c>
      <c r="O169" t="e">
        <f t="shared" ca="1" si="963"/>
        <v>#N/A</v>
      </c>
      <c r="P169" t="e">
        <f t="shared" ca="1" si="963"/>
        <v>#N/A</v>
      </c>
      <c r="Q169" t="e">
        <f t="shared" ca="1" si="963"/>
        <v>#N/A</v>
      </c>
      <c r="R169" t="e">
        <f t="shared" ca="1" si="963"/>
        <v>#N/A</v>
      </c>
      <c r="S169" t="e">
        <f t="shared" ca="1" si="963"/>
        <v>#N/A</v>
      </c>
      <c r="T169" t="e">
        <f t="shared" ca="1" si="963"/>
        <v>#N/A</v>
      </c>
      <c r="U169" t="e">
        <f t="shared" ca="1" si="963"/>
        <v>#N/A</v>
      </c>
      <c r="V169" t="e">
        <f t="shared" ca="1" si="963"/>
        <v>#N/A</v>
      </c>
      <c r="W169" t="e">
        <f t="shared" ca="1" si="963"/>
        <v>#N/A</v>
      </c>
      <c r="X169" t="e">
        <f t="shared" ca="1" si="963"/>
        <v>#N/A</v>
      </c>
      <c r="Y169" t="e">
        <f t="shared" ca="1" si="963"/>
        <v>#N/A</v>
      </c>
      <c r="Z169" t="e">
        <f t="shared" ca="1" si="963"/>
        <v>#N/A</v>
      </c>
      <c r="AA169" t="e">
        <f t="shared" ca="1" si="963"/>
        <v>#N/A</v>
      </c>
      <c r="AB169" t="e">
        <f t="shared" ca="1" si="963"/>
        <v>#N/A</v>
      </c>
      <c r="AC169" t="e">
        <f t="shared" ca="1" si="963"/>
        <v>#N/A</v>
      </c>
      <c r="AD169" t="e">
        <f t="shared" ca="1" si="963"/>
        <v>#N/A</v>
      </c>
      <c r="AE169" t="e">
        <f t="shared" ca="1" si="963"/>
        <v>#N/A</v>
      </c>
      <c r="AF169" t="e">
        <f t="shared" ca="1" si="963"/>
        <v>#N/A</v>
      </c>
      <c r="AG169" t="e">
        <f t="shared" ca="1" si="963"/>
        <v>#N/A</v>
      </c>
      <c r="AH169" t="e">
        <f t="shared" ca="1" si="963"/>
        <v>#N/A</v>
      </c>
      <c r="AI169" t="e">
        <f t="shared" ca="1" si="963"/>
        <v>#N/A</v>
      </c>
      <c r="AJ169" t="e">
        <f ca="1">$D168 + $E168*AJ$42</f>
        <v>#N/A</v>
      </c>
      <c r="AK169" t="e">
        <f t="shared" ref="AK169:BA169" ca="1" si="964">$D168 + $E168*AK$42</f>
        <v>#N/A</v>
      </c>
      <c r="AL169" t="e">
        <f t="shared" ca="1" si="964"/>
        <v>#N/A</v>
      </c>
      <c r="AM169" t="e">
        <f t="shared" ca="1" si="964"/>
        <v>#N/A</v>
      </c>
      <c r="AN169" t="e">
        <f t="shared" ca="1" si="964"/>
        <v>#N/A</v>
      </c>
      <c r="AO169" t="e">
        <f t="shared" ca="1" si="964"/>
        <v>#N/A</v>
      </c>
      <c r="AP169" t="e">
        <f t="shared" ca="1" si="964"/>
        <v>#N/A</v>
      </c>
      <c r="AQ169" t="e">
        <f t="shared" ca="1" si="964"/>
        <v>#N/A</v>
      </c>
      <c r="AR169" t="e">
        <f t="shared" ca="1" si="964"/>
        <v>#N/A</v>
      </c>
      <c r="AS169" t="e">
        <f t="shared" ca="1" si="964"/>
        <v>#N/A</v>
      </c>
      <c r="AT169" t="e">
        <f t="shared" ca="1" si="964"/>
        <v>#N/A</v>
      </c>
      <c r="AU169" t="e">
        <f t="shared" ca="1" si="964"/>
        <v>#N/A</v>
      </c>
      <c r="AV169" t="e">
        <f t="shared" ca="1" si="964"/>
        <v>#N/A</v>
      </c>
      <c r="AW169" t="e">
        <f t="shared" ca="1" si="964"/>
        <v>#N/A</v>
      </c>
      <c r="AX169" t="e">
        <f t="shared" ca="1" si="964"/>
        <v>#N/A</v>
      </c>
      <c r="AY169" t="e">
        <f t="shared" ca="1" si="964"/>
        <v>#N/A</v>
      </c>
      <c r="AZ169" t="e">
        <f t="shared" ca="1" si="964"/>
        <v>#N/A</v>
      </c>
      <c r="BA169" t="e">
        <f t="shared" ca="1" si="964"/>
        <v>#N/A</v>
      </c>
    </row>
    <row r="170" spans="3:57" hidden="1" x14ac:dyDescent="0.35">
      <c r="C170" s="11" t="s">
        <v>32</v>
      </c>
      <c r="D170" t="e">
        <f ca="1">-0.5 * LN(2 * PI()) - 0.5 * D169*D169</f>
        <v>#N/A</v>
      </c>
      <c r="E170" t="e">
        <f t="shared" ref="E170" ca="1" si="965">-0.5 * LN(2 * PI()) - 0.5 * E169*E169</f>
        <v>#N/A</v>
      </c>
      <c r="F170" t="e">
        <f t="shared" ref="F170" ca="1" si="966">-0.5 * LN(2 * PI()) - 0.5 * F169*F169</f>
        <v>#N/A</v>
      </c>
      <c r="G170" t="e">
        <f t="shared" ref="G170" ca="1" si="967">-0.5 * LN(2 * PI()) - 0.5 * G169*G169</f>
        <v>#N/A</v>
      </c>
      <c r="H170" t="e">
        <f t="shared" ref="H170" ca="1" si="968">-0.5 * LN(2 * PI()) - 0.5 * H169*H169</f>
        <v>#N/A</v>
      </c>
      <c r="I170" t="e">
        <f t="shared" ref="I170" ca="1" si="969">-0.5 * LN(2 * PI()) - 0.5 * I169*I169</f>
        <v>#N/A</v>
      </c>
      <c r="J170" t="e">
        <f t="shared" ref="J170" ca="1" si="970">-0.5 * LN(2 * PI()) - 0.5 * J169*J169</f>
        <v>#N/A</v>
      </c>
      <c r="K170" t="e">
        <f t="shared" ref="K170" ca="1" si="971">-0.5 * LN(2 * PI()) - 0.5 * K169*K169</f>
        <v>#N/A</v>
      </c>
      <c r="L170" t="e">
        <f t="shared" ref="L170" ca="1" si="972">-0.5 * LN(2 * PI()) - 0.5 * L169*L169</f>
        <v>#N/A</v>
      </c>
      <c r="M170" t="e">
        <f t="shared" ref="M170" ca="1" si="973">-0.5 * LN(2 * PI()) - 0.5 * M169*M169</f>
        <v>#N/A</v>
      </c>
      <c r="N170" t="e">
        <f t="shared" ref="N170" ca="1" si="974">-0.5 * LN(2 * PI()) - 0.5 * N169*N169</f>
        <v>#N/A</v>
      </c>
      <c r="O170" t="e">
        <f t="shared" ref="O170" ca="1" si="975">-0.5 * LN(2 * PI()) - 0.5 * O169*O169</f>
        <v>#N/A</v>
      </c>
      <c r="P170" t="e">
        <f t="shared" ref="P170" ca="1" si="976">-0.5 * LN(2 * PI()) - 0.5 * P169*P169</f>
        <v>#N/A</v>
      </c>
      <c r="Q170" t="e">
        <f t="shared" ref="Q170" ca="1" si="977">-0.5 * LN(2 * PI()) - 0.5 * Q169*Q169</f>
        <v>#N/A</v>
      </c>
      <c r="R170" t="e">
        <f t="shared" ref="R170" ca="1" si="978">-0.5 * LN(2 * PI()) - 0.5 * R169*R169</f>
        <v>#N/A</v>
      </c>
      <c r="S170" t="e">
        <f t="shared" ref="S170" ca="1" si="979">-0.5 * LN(2 * PI()) - 0.5 * S169*S169</f>
        <v>#N/A</v>
      </c>
      <c r="T170" t="e">
        <f t="shared" ref="T170" ca="1" si="980">-0.5 * LN(2 * PI()) - 0.5 * T169*T169</f>
        <v>#N/A</v>
      </c>
      <c r="U170" t="e">
        <f t="shared" ref="U170" ca="1" si="981">-0.5 * LN(2 * PI()) - 0.5 * U169*U169</f>
        <v>#N/A</v>
      </c>
      <c r="V170" t="e">
        <f t="shared" ref="V170" ca="1" si="982">-0.5 * LN(2 * PI()) - 0.5 * V169*V169</f>
        <v>#N/A</v>
      </c>
      <c r="W170" t="e">
        <f t="shared" ref="W170" ca="1" si="983">-0.5 * LN(2 * PI()) - 0.5 * W169*W169</f>
        <v>#N/A</v>
      </c>
      <c r="X170" t="e">
        <f t="shared" ref="X170" ca="1" si="984">-0.5 * LN(2 * PI()) - 0.5 * X169*X169</f>
        <v>#N/A</v>
      </c>
      <c r="Y170" t="e">
        <f t="shared" ref="Y170" ca="1" si="985">-0.5 * LN(2 * PI()) - 0.5 * Y169*Y169</f>
        <v>#N/A</v>
      </c>
      <c r="Z170" t="e">
        <f t="shared" ref="Z170" ca="1" si="986">-0.5 * LN(2 * PI()) - 0.5 * Z169*Z169</f>
        <v>#N/A</v>
      </c>
      <c r="AA170" t="e">
        <f t="shared" ref="AA170" ca="1" si="987">-0.5 * LN(2 * PI()) - 0.5 * AA169*AA169</f>
        <v>#N/A</v>
      </c>
      <c r="AB170" t="e">
        <f t="shared" ref="AB170" ca="1" si="988">-0.5 * LN(2 * PI()) - 0.5 * AB169*AB169</f>
        <v>#N/A</v>
      </c>
      <c r="AC170" t="e">
        <f t="shared" ref="AC170" ca="1" si="989">-0.5 * LN(2 * PI()) - 0.5 * AC169*AC169</f>
        <v>#N/A</v>
      </c>
      <c r="AD170" t="e">
        <f t="shared" ref="AD170" ca="1" si="990">-0.5 * LN(2 * PI()) - 0.5 * AD169*AD169</f>
        <v>#N/A</v>
      </c>
      <c r="AE170" t="e">
        <f t="shared" ref="AE170" ca="1" si="991">-0.5 * LN(2 * PI()) - 0.5 * AE169*AE169</f>
        <v>#N/A</v>
      </c>
      <c r="AF170" t="e">
        <f t="shared" ref="AF170" ca="1" si="992">-0.5 * LN(2 * PI()) - 0.5 * AF169*AF169</f>
        <v>#N/A</v>
      </c>
      <c r="AG170" t="e">
        <f t="shared" ref="AG170" ca="1" si="993">-0.5 * LN(2 * PI()) - 0.5 * AG169*AG169</f>
        <v>#N/A</v>
      </c>
      <c r="AH170" t="e">
        <f t="shared" ref="AH170" ca="1" si="994">-0.5 * LN(2 * PI()) - 0.5 * AH169*AH169</f>
        <v>#N/A</v>
      </c>
      <c r="AI170" t="e">
        <f t="shared" ref="AI170" ca="1" si="995">-0.5 * LN(2 * PI()) - 0.5 * AI169*AI169</f>
        <v>#N/A</v>
      </c>
      <c r="AJ170" t="e">
        <f t="shared" ref="AJ170" ca="1" si="996">-0.5 * LN(2 * PI()) - 0.5 * AJ169*AJ169</f>
        <v>#N/A</v>
      </c>
      <c r="AK170" t="e">
        <f t="shared" ref="AK170" ca="1" si="997">-0.5 * LN(2 * PI()) - 0.5 * AK169*AK169</f>
        <v>#N/A</v>
      </c>
      <c r="AL170" t="e">
        <f t="shared" ref="AL170" ca="1" si="998">-0.5 * LN(2 * PI()) - 0.5 * AL169*AL169</f>
        <v>#N/A</v>
      </c>
      <c r="AM170" t="e">
        <f t="shared" ref="AM170" ca="1" si="999">-0.5 * LN(2 * PI()) - 0.5 * AM169*AM169</f>
        <v>#N/A</v>
      </c>
      <c r="AN170" t="e">
        <f t="shared" ref="AN170" ca="1" si="1000">-0.5 * LN(2 * PI()) - 0.5 * AN169*AN169</f>
        <v>#N/A</v>
      </c>
      <c r="AO170" t="e">
        <f t="shared" ref="AO170" ca="1" si="1001">-0.5 * LN(2 * PI()) - 0.5 * AO169*AO169</f>
        <v>#N/A</v>
      </c>
      <c r="AP170" t="e">
        <f t="shared" ref="AP170" ca="1" si="1002">-0.5 * LN(2 * PI()) - 0.5 * AP169*AP169</f>
        <v>#N/A</v>
      </c>
      <c r="AQ170" t="e">
        <f t="shared" ref="AQ170" ca="1" si="1003">-0.5 * LN(2 * PI()) - 0.5 * AQ169*AQ169</f>
        <v>#N/A</v>
      </c>
      <c r="AR170" t="e">
        <f t="shared" ref="AR170" ca="1" si="1004">-0.5 * LN(2 * PI()) - 0.5 * AR169*AR169</f>
        <v>#N/A</v>
      </c>
      <c r="AS170" t="e">
        <f t="shared" ref="AS170" ca="1" si="1005">-0.5 * LN(2 * PI()) - 0.5 * AS169*AS169</f>
        <v>#N/A</v>
      </c>
      <c r="AT170" t="e">
        <f t="shared" ref="AT170" ca="1" si="1006">-0.5 * LN(2 * PI()) - 0.5 * AT169*AT169</f>
        <v>#N/A</v>
      </c>
      <c r="AU170" t="e">
        <f t="shared" ref="AU170" ca="1" si="1007">-0.5 * LN(2 * PI()) - 0.5 * AU169*AU169</f>
        <v>#N/A</v>
      </c>
      <c r="AV170" t="e">
        <f t="shared" ref="AV170" ca="1" si="1008">-0.5 * LN(2 * PI()) - 0.5 * AV169*AV169</f>
        <v>#N/A</v>
      </c>
      <c r="AW170" t="e">
        <f t="shared" ref="AW170" ca="1" si="1009">-0.5 * LN(2 * PI()) - 0.5 * AW169*AW169</f>
        <v>#N/A</v>
      </c>
      <c r="AX170" t="e">
        <f t="shared" ref="AX170" ca="1" si="1010">-0.5 * LN(2 * PI()) - 0.5 * AX169*AX169</f>
        <v>#N/A</v>
      </c>
      <c r="AY170" t="e">
        <f t="shared" ref="AY170" ca="1" si="1011">-0.5 * LN(2 * PI()) - 0.5 * AY169*AY169</f>
        <v>#N/A</v>
      </c>
      <c r="AZ170" t="e">
        <f t="shared" ref="AZ170" ca="1" si="1012">-0.5 * LN(2 * PI()) - 0.5 * AZ169*AZ169</f>
        <v>#N/A</v>
      </c>
      <c r="BA170" t="e">
        <f t="shared" ref="BA170" ca="1" si="1013">-0.5 * LN(2 * PI()) - 0.5 * BA169*BA169</f>
        <v>#N/A</v>
      </c>
    </row>
    <row r="171" spans="3:57" hidden="1" x14ac:dyDescent="0.35">
      <c r="C171" t="s">
        <v>31</v>
      </c>
      <c r="D171" t="e">
        <f ca="1">IF(D169&lt;-10, -0.5 * POWER(D169, 2) - LN(-D169) - 0.5 * LN(2 * PI()) + LN(1 - 1*POWER(1/D169, 2) + 3*POWER(1/D169, 4) - 15*POWER(1/D169, 6) + 105*POWER(1/D169, 8) - 945*POWER(1/D169, 10) + 10395*POWER(1/D169, 12) - 135135*POWER(1/D169, 14) + 2027025*POWER(1/D169, 16) - 34459425*POWER(1/D169, 18) + 654729075*POWER(1/D169, 20)), IF(D169&lt;5, LN(ERFC(-D169/SQRT(2))) - LN(2), -0.5 * (1 + ERF(-D169/SQRT(2)))))</f>
        <v>#N/A</v>
      </c>
      <c r="E171" t="e">
        <f t="shared" ref="E171:BA171" ca="1" si="1014">IF(E169&lt;-10, -0.5 * POWER(E169, 2) - LN(-E169) - 0.5 * LN(2 * PI()) + LN(1 - 1*POWER(1/E169, 2) + 3*POWER(1/E169, 4) - 15*POWER(1/E169, 6) + 105*POWER(1/E169, 8) - 945*POWER(1/E169, 10) + 10395*POWER(1/E169, 12) - 135135*POWER(1/E169, 14) + 2027025*POWER(1/E169, 16) - 34459425*POWER(1/E169, 18) + 654729075*POWER(1/E169, 20)), IF(E169&lt;5, LN(ERFC(-E169/SQRT(2))) - LN(2), -0.5 * (1 + ERF(-E169/SQRT(2)))))</f>
        <v>#N/A</v>
      </c>
      <c r="F171" t="e">
        <f t="shared" ca="1" si="1014"/>
        <v>#N/A</v>
      </c>
      <c r="G171" t="e">
        <f t="shared" ca="1" si="1014"/>
        <v>#N/A</v>
      </c>
      <c r="H171" t="e">
        <f t="shared" ca="1" si="1014"/>
        <v>#N/A</v>
      </c>
      <c r="I171" t="e">
        <f t="shared" ca="1" si="1014"/>
        <v>#N/A</v>
      </c>
      <c r="J171" t="e">
        <f t="shared" ca="1" si="1014"/>
        <v>#N/A</v>
      </c>
      <c r="K171" t="e">
        <f t="shared" ca="1" si="1014"/>
        <v>#N/A</v>
      </c>
      <c r="L171" t="e">
        <f t="shared" ca="1" si="1014"/>
        <v>#N/A</v>
      </c>
      <c r="M171" t="e">
        <f t="shared" ca="1" si="1014"/>
        <v>#N/A</v>
      </c>
      <c r="N171" t="e">
        <f t="shared" ca="1" si="1014"/>
        <v>#N/A</v>
      </c>
      <c r="O171" t="e">
        <f t="shared" ca="1" si="1014"/>
        <v>#N/A</v>
      </c>
      <c r="P171" t="e">
        <f t="shared" ca="1" si="1014"/>
        <v>#N/A</v>
      </c>
      <c r="Q171" t="e">
        <f t="shared" ca="1" si="1014"/>
        <v>#N/A</v>
      </c>
      <c r="R171" t="e">
        <f t="shared" ca="1" si="1014"/>
        <v>#N/A</v>
      </c>
      <c r="S171" t="e">
        <f t="shared" ca="1" si="1014"/>
        <v>#N/A</v>
      </c>
      <c r="T171" t="e">
        <f t="shared" ca="1" si="1014"/>
        <v>#N/A</v>
      </c>
      <c r="U171" t="e">
        <f t="shared" ca="1" si="1014"/>
        <v>#N/A</v>
      </c>
      <c r="V171" t="e">
        <f t="shared" ca="1" si="1014"/>
        <v>#N/A</v>
      </c>
      <c r="W171" t="e">
        <f t="shared" ca="1" si="1014"/>
        <v>#N/A</v>
      </c>
      <c r="X171" t="e">
        <f t="shared" ca="1" si="1014"/>
        <v>#N/A</v>
      </c>
      <c r="Y171" t="e">
        <f t="shared" ca="1" si="1014"/>
        <v>#N/A</v>
      </c>
      <c r="Z171" t="e">
        <f t="shared" ca="1" si="1014"/>
        <v>#N/A</v>
      </c>
      <c r="AA171" t="e">
        <f t="shared" ca="1" si="1014"/>
        <v>#N/A</v>
      </c>
      <c r="AB171" t="e">
        <f t="shared" ca="1" si="1014"/>
        <v>#N/A</v>
      </c>
      <c r="AC171" t="e">
        <f t="shared" ca="1" si="1014"/>
        <v>#N/A</v>
      </c>
      <c r="AD171" t="e">
        <f t="shared" ca="1" si="1014"/>
        <v>#N/A</v>
      </c>
      <c r="AE171" t="e">
        <f t="shared" ca="1" si="1014"/>
        <v>#N/A</v>
      </c>
      <c r="AF171" t="e">
        <f t="shared" ca="1" si="1014"/>
        <v>#N/A</v>
      </c>
      <c r="AG171" t="e">
        <f t="shared" ca="1" si="1014"/>
        <v>#N/A</v>
      </c>
      <c r="AH171" t="e">
        <f t="shared" ca="1" si="1014"/>
        <v>#N/A</v>
      </c>
      <c r="AI171" t="e">
        <f t="shared" ca="1" si="1014"/>
        <v>#N/A</v>
      </c>
      <c r="AJ171" t="e">
        <f t="shared" ca="1" si="1014"/>
        <v>#N/A</v>
      </c>
      <c r="AK171" t="e">
        <f t="shared" ca="1" si="1014"/>
        <v>#N/A</v>
      </c>
      <c r="AL171" t="e">
        <f t="shared" ca="1" si="1014"/>
        <v>#N/A</v>
      </c>
      <c r="AM171" t="e">
        <f t="shared" ca="1" si="1014"/>
        <v>#N/A</v>
      </c>
      <c r="AN171" t="e">
        <f t="shared" ca="1" si="1014"/>
        <v>#N/A</v>
      </c>
      <c r="AO171" t="e">
        <f t="shared" ca="1" si="1014"/>
        <v>#N/A</v>
      </c>
      <c r="AP171" t="e">
        <f t="shared" ca="1" si="1014"/>
        <v>#N/A</v>
      </c>
      <c r="AQ171" t="e">
        <f t="shared" ca="1" si="1014"/>
        <v>#N/A</v>
      </c>
      <c r="AR171" t="e">
        <f t="shared" ca="1" si="1014"/>
        <v>#N/A</v>
      </c>
      <c r="AS171" t="e">
        <f t="shared" ca="1" si="1014"/>
        <v>#N/A</v>
      </c>
      <c r="AT171" t="e">
        <f t="shared" ca="1" si="1014"/>
        <v>#N/A</v>
      </c>
      <c r="AU171" t="e">
        <f t="shared" ca="1" si="1014"/>
        <v>#N/A</v>
      </c>
      <c r="AV171" t="e">
        <f t="shared" ca="1" si="1014"/>
        <v>#N/A</v>
      </c>
      <c r="AW171" t="e">
        <f t="shared" ca="1" si="1014"/>
        <v>#N/A</v>
      </c>
      <c r="AX171" t="e">
        <f t="shared" ca="1" si="1014"/>
        <v>#N/A</v>
      </c>
      <c r="AY171" t="e">
        <f t="shared" ca="1" si="1014"/>
        <v>#N/A</v>
      </c>
      <c r="AZ171" t="e">
        <f t="shared" ca="1" si="1014"/>
        <v>#N/A</v>
      </c>
      <c r="BA171" t="e">
        <f t="shared" ca="1" si="1014"/>
        <v>#N/A</v>
      </c>
    </row>
    <row r="172" spans="3:57" hidden="1" x14ac:dyDescent="0.35">
      <c r="C172" t="s">
        <v>33</v>
      </c>
      <c r="D172" t="e">
        <f ca="1">IF(-D169&lt;-10, -0.5 * POWER(D169, 2) - LN(D169) - 0.5 * LN(2 * PI()) + LN(1 - 1*POWER(1/D169, 2) + 3*POWER(1/D169, 4) - 15*POWER(1/D169, 6) + 105*POWER(1/D169, 8) - 945*POWER(1/D169, 10) + 10395*POWER(1/D169, 12) - 135135*POWER(1/D169, 14) + 2027025*POWER(1/D169, 16) - 34459425*POWER(1/D169, 18) + 654729075*POWER(1/D169, 20)), IF(-D169&lt;5, LN(ERFC(D169/SQRT(2))) - LN(2), -0.5 * (1 + ERF(D169/SQRT(2)))))</f>
        <v>#N/A</v>
      </c>
      <c r="E172" t="e">
        <f t="shared" ref="E172:BA172" ca="1" si="1015">IF(-E169&lt;-10, -0.5 * POWER(E169, 2) - LN(E169) - 0.5 * LN(2 * PI()) + LN(1 - 1*POWER(1/E169, 2) + 3*POWER(1/E169, 4) - 15*POWER(1/E169, 6) + 105*POWER(1/E169, 8) - 945*POWER(1/E169, 10) + 10395*POWER(1/E169, 12) - 135135*POWER(1/E169, 14) + 2027025*POWER(1/E169, 16) - 34459425*POWER(1/E169, 18) + 654729075*POWER(1/E169, 20)), IF(-E169&lt;5, LN(ERFC(E169/SQRT(2))) - LN(2), -0.5 * (1 + ERF(E169/SQRT(2)))))</f>
        <v>#N/A</v>
      </c>
      <c r="F172" t="e">
        <f t="shared" ca="1" si="1015"/>
        <v>#N/A</v>
      </c>
      <c r="G172" t="e">
        <f t="shared" ca="1" si="1015"/>
        <v>#N/A</v>
      </c>
      <c r="H172" t="e">
        <f t="shared" ca="1" si="1015"/>
        <v>#N/A</v>
      </c>
      <c r="I172" t="e">
        <f t="shared" ca="1" si="1015"/>
        <v>#N/A</v>
      </c>
      <c r="J172" t="e">
        <f t="shared" ca="1" si="1015"/>
        <v>#N/A</v>
      </c>
      <c r="K172" t="e">
        <f t="shared" ca="1" si="1015"/>
        <v>#N/A</v>
      </c>
      <c r="L172" t="e">
        <f t="shared" ca="1" si="1015"/>
        <v>#N/A</v>
      </c>
      <c r="M172" t="e">
        <f t="shared" ca="1" si="1015"/>
        <v>#N/A</v>
      </c>
      <c r="N172" t="e">
        <f t="shared" ca="1" si="1015"/>
        <v>#N/A</v>
      </c>
      <c r="O172" t="e">
        <f t="shared" ca="1" si="1015"/>
        <v>#N/A</v>
      </c>
      <c r="P172" t="e">
        <f t="shared" ca="1" si="1015"/>
        <v>#N/A</v>
      </c>
      <c r="Q172" t="e">
        <f t="shared" ca="1" si="1015"/>
        <v>#N/A</v>
      </c>
      <c r="R172" t="e">
        <f t="shared" ca="1" si="1015"/>
        <v>#N/A</v>
      </c>
      <c r="S172" t="e">
        <f t="shared" ca="1" si="1015"/>
        <v>#N/A</v>
      </c>
      <c r="T172" t="e">
        <f t="shared" ca="1" si="1015"/>
        <v>#N/A</v>
      </c>
      <c r="U172" t="e">
        <f t="shared" ca="1" si="1015"/>
        <v>#N/A</v>
      </c>
      <c r="V172" t="e">
        <f t="shared" ca="1" si="1015"/>
        <v>#N/A</v>
      </c>
      <c r="W172" t="e">
        <f t="shared" ca="1" si="1015"/>
        <v>#N/A</v>
      </c>
      <c r="X172" t="e">
        <f t="shared" ca="1" si="1015"/>
        <v>#N/A</v>
      </c>
      <c r="Y172" t="e">
        <f t="shared" ca="1" si="1015"/>
        <v>#N/A</v>
      </c>
      <c r="Z172" t="e">
        <f t="shared" ca="1" si="1015"/>
        <v>#N/A</v>
      </c>
      <c r="AA172" t="e">
        <f t="shared" ca="1" si="1015"/>
        <v>#N/A</v>
      </c>
      <c r="AB172" t="e">
        <f t="shared" ca="1" si="1015"/>
        <v>#N/A</v>
      </c>
      <c r="AC172" t="e">
        <f t="shared" ca="1" si="1015"/>
        <v>#N/A</v>
      </c>
      <c r="AD172" t="e">
        <f t="shared" ca="1" si="1015"/>
        <v>#N/A</v>
      </c>
      <c r="AE172" t="e">
        <f t="shared" ca="1" si="1015"/>
        <v>#N/A</v>
      </c>
      <c r="AF172" t="e">
        <f t="shared" ca="1" si="1015"/>
        <v>#N/A</v>
      </c>
      <c r="AG172" t="e">
        <f t="shared" ca="1" si="1015"/>
        <v>#N/A</v>
      </c>
      <c r="AH172" t="e">
        <f t="shared" ca="1" si="1015"/>
        <v>#N/A</v>
      </c>
      <c r="AI172" t="e">
        <f t="shared" ca="1" si="1015"/>
        <v>#N/A</v>
      </c>
      <c r="AJ172" t="e">
        <f t="shared" ca="1" si="1015"/>
        <v>#N/A</v>
      </c>
      <c r="AK172" t="e">
        <f t="shared" ca="1" si="1015"/>
        <v>#N/A</v>
      </c>
      <c r="AL172" t="e">
        <f t="shared" ca="1" si="1015"/>
        <v>#N/A</v>
      </c>
      <c r="AM172" t="e">
        <f t="shared" ca="1" si="1015"/>
        <v>#N/A</v>
      </c>
      <c r="AN172" t="e">
        <f t="shared" ca="1" si="1015"/>
        <v>#N/A</v>
      </c>
      <c r="AO172" t="e">
        <f t="shared" ca="1" si="1015"/>
        <v>#N/A</v>
      </c>
      <c r="AP172" t="e">
        <f t="shared" ca="1" si="1015"/>
        <v>#N/A</v>
      </c>
      <c r="AQ172" t="e">
        <f t="shared" ca="1" si="1015"/>
        <v>#N/A</v>
      </c>
      <c r="AR172" t="e">
        <f t="shared" ca="1" si="1015"/>
        <v>#N/A</v>
      </c>
      <c r="AS172" t="e">
        <f t="shared" ca="1" si="1015"/>
        <v>#N/A</v>
      </c>
      <c r="AT172" t="e">
        <f t="shared" ca="1" si="1015"/>
        <v>#N/A</v>
      </c>
      <c r="AU172" t="e">
        <f t="shared" ca="1" si="1015"/>
        <v>#N/A</v>
      </c>
      <c r="AV172" t="e">
        <f t="shared" ca="1" si="1015"/>
        <v>#N/A</v>
      </c>
      <c r="AW172" t="e">
        <f t="shared" ca="1" si="1015"/>
        <v>#N/A</v>
      </c>
      <c r="AX172" t="e">
        <f t="shared" ca="1" si="1015"/>
        <v>#N/A</v>
      </c>
      <c r="AY172" t="e">
        <f t="shared" ca="1" si="1015"/>
        <v>#N/A</v>
      </c>
      <c r="AZ172" t="e">
        <f t="shared" ca="1" si="1015"/>
        <v>#N/A</v>
      </c>
      <c r="BA172" t="e">
        <f t="shared" ca="1" si="1015"/>
        <v>#N/A</v>
      </c>
      <c r="BC172" t="s">
        <v>40</v>
      </c>
    </row>
    <row r="173" spans="3:57" hidden="1" x14ac:dyDescent="0.35">
      <c r="C173" t="s">
        <v>34</v>
      </c>
      <c r="D173" t="e">
        <f ca="1">IF(D$44=1,EXP(D170-D171), -EXP(D170-D172))</f>
        <v>#N/A</v>
      </c>
      <c r="E173" t="e">
        <f t="shared" ref="E173" ca="1" si="1016">IF(E$44=1,EXP(E170-E171), -EXP(E170-E172))</f>
        <v>#N/A</v>
      </c>
      <c r="F173" t="e">
        <f t="shared" ref="F173" ca="1" si="1017">IF(F$44=1,EXP(F170-F171), -EXP(F170-F172))</f>
        <v>#N/A</v>
      </c>
      <c r="G173" t="e">
        <f t="shared" ref="G173" ca="1" si="1018">IF(G$44=1,EXP(G170-G171), -EXP(G170-G172))</f>
        <v>#N/A</v>
      </c>
      <c r="H173" t="e">
        <f t="shared" ref="H173" ca="1" si="1019">IF(H$44=1,EXP(H170-H171), -EXP(H170-H172))</f>
        <v>#N/A</v>
      </c>
      <c r="I173" t="e">
        <f t="shared" ref="I173" ca="1" si="1020">IF(I$44=1,EXP(I170-I171), -EXP(I170-I172))</f>
        <v>#N/A</v>
      </c>
      <c r="J173" t="e">
        <f t="shared" ref="J173" ca="1" si="1021">IF(J$44=1,EXP(J170-J171), -EXP(J170-J172))</f>
        <v>#N/A</v>
      </c>
      <c r="K173" t="e">
        <f t="shared" ref="K173" ca="1" si="1022">IF(K$44=1,EXP(K170-K171), -EXP(K170-K172))</f>
        <v>#N/A</v>
      </c>
      <c r="L173" t="e">
        <f t="shared" ref="L173" ca="1" si="1023">IF(L$44=1,EXP(L170-L171), -EXP(L170-L172))</f>
        <v>#N/A</v>
      </c>
      <c r="M173" t="e">
        <f t="shared" ref="M173" ca="1" si="1024">IF(M$44=1,EXP(M170-M171), -EXP(M170-M172))</f>
        <v>#N/A</v>
      </c>
      <c r="N173" t="e">
        <f t="shared" ref="N173" ca="1" si="1025">IF(N$44=1,EXP(N170-N171), -EXP(N170-N172))</f>
        <v>#N/A</v>
      </c>
      <c r="O173" t="e">
        <f t="shared" ref="O173" ca="1" si="1026">IF(O$44=1,EXP(O170-O171), -EXP(O170-O172))</f>
        <v>#N/A</v>
      </c>
      <c r="P173" t="e">
        <f t="shared" ref="P173" ca="1" si="1027">IF(P$44=1,EXP(P170-P171), -EXP(P170-P172))</f>
        <v>#N/A</v>
      </c>
      <c r="Q173" t="e">
        <f t="shared" ref="Q173" ca="1" si="1028">IF(Q$44=1,EXP(Q170-Q171), -EXP(Q170-Q172))</f>
        <v>#N/A</v>
      </c>
      <c r="R173" t="e">
        <f t="shared" ref="R173" ca="1" si="1029">IF(R$44=1,EXP(R170-R171), -EXP(R170-R172))</f>
        <v>#N/A</v>
      </c>
      <c r="S173" t="e">
        <f t="shared" ref="S173" ca="1" si="1030">IF(S$44=1,EXP(S170-S171), -EXP(S170-S172))</f>
        <v>#N/A</v>
      </c>
      <c r="T173" t="e">
        <f t="shared" ref="T173" ca="1" si="1031">IF(T$44=1,EXP(T170-T171), -EXP(T170-T172))</f>
        <v>#N/A</v>
      </c>
      <c r="U173" t="e">
        <f t="shared" ref="U173" ca="1" si="1032">IF(U$44=1,EXP(U170-U171), -EXP(U170-U172))</f>
        <v>#N/A</v>
      </c>
      <c r="V173" t="e">
        <f t="shared" ref="V173" ca="1" si="1033">IF(V$44=1,EXP(V170-V171), -EXP(V170-V172))</f>
        <v>#N/A</v>
      </c>
      <c r="W173" t="e">
        <f t="shared" ref="W173" ca="1" si="1034">IF(W$44=1,EXP(W170-W171), -EXP(W170-W172))</f>
        <v>#N/A</v>
      </c>
      <c r="X173" t="e">
        <f t="shared" ref="X173" ca="1" si="1035">IF(X$44=1,EXP(X170-X171), -EXP(X170-X172))</f>
        <v>#N/A</v>
      </c>
      <c r="Y173" t="e">
        <f t="shared" ref="Y173" ca="1" si="1036">IF(Y$44=1,EXP(Y170-Y171), -EXP(Y170-Y172))</f>
        <v>#N/A</v>
      </c>
      <c r="Z173" t="e">
        <f t="shared" ref="Z173" ca="1" si="1037">IF(Z$44=1,EXP(Z170-Z171), -EXP(Z170-Z172))</f>
        <v>#N/A</v>
      </c>
      <c r="AA173" t="e">
        <f t="shared" ref="AA173" ca="1" si="1038">IF(AA$44=1,EXP(AA170-AA171), -EXP(AA170-AA172))</f>
        <v>#N/A</v>
      </c>
      <c r="AB173" t="e">
        <f t="shared" ref="AB173" ca="1" si="1039">IF(AB$44=1,EXP(AB170-AB171), -EXP(AB170-AB172))</f>
        <v>#N/A</v>
      </c>
      <c r="AC173" t="e">
        <f t="shared" ref="AC173" ca="1" si="1040">IF(AC$44=1,EXP(AC170-AC171), -EXP(AC170-AC172))</f>
        <v>#N/A</v>
      </c>
      <c r="AD173" t="e">
        <f t="shared" ref="AD173" ca="1" si="1041">IF(AD$44=1,EXP(AD170-AD171), -EXP(AD170-AD172))</f>
        <v>#N/A</v>
      </c>
      <c r="AE173" t="e">
        <f t="shared" ref="AE173" ca="1" si="1042">IF(AE$44=1,EXP(AE170-AE171), -EXP(AE170-AE172))</f>
        <v>#N/A</v>
      </c>
      <c r="AF173" t="e">
        <f t="shared" ref="AF173" ca="1" si="1043">IF(AF$44=1,EXP(AF170-AF171), -EXP(AF170-AF172))</f>
        <v>#N/A</v>
      </c>
      <c r="AG173" t="e">
        <f t="shared" ref="AG173" ca="1" si="1044">IF(AG$44=1,EXP(AG170-AG171), -EXP(AG170-AG172))</f>
        <v>#N/A</v>
      </c>
      <c r="AH173" t="e">
        <f t="shared" ref="AH173" ca="1" si="1045">IF(AH$44=1,EXP(AH170-AH171), -EXP(AH170-AH172))</f>
        <v>#N/A</v>
      </c>
      <c r="AI173" t="e">
        <f t="shared" ref="AI173" ca="1" si="1046">IF(AI$44=1,EXP(AI170-AI171), -EXP(AI170-AI172))</f>
        <v>#N/A</v>
      </c>
      <c r="AJ173" t="e">
        <f t="shared" ref="AJ173" ca="1" si="1047">IF(AJ$44=1,EXP(AJ170-AJ171), -EXP(AJ170-AJ172))</f>
        <v>#N/A</v>
      </c>
      <c r="AK173" t="e">
        <f t="shared" ref="AK173" ca="1" si="1048">IF(AK$44=1,EXP(AK170-AK171), -EXP(AK170-AK172))</f>
        <v>#N/A</v>
      </c>
      <c r="AL173" t="e">
        <f t="shared" ref="AL173" ca="1" si="1049">IF(AL$44=1,EXP(AL170-AL171), -EXP(AL170-AL172))</f>
        <v>#N/A</v>
      </c>
      <c r="AM173" t="e">
        <f t="shared" ref="AM173" ca="1" si="1050">IF(AM$44=1,EXP(AM170-AM171), -EXP(AM170-AM172))</f>
        <v>#N/A</v>
      </c>
      <c r="AN173" t="e">
        <f t="shared" ref="AN173" ca="1" si="1051">IF(AN$44=1,EXP(AN170-AN171), -EXP(AN170-AN172))</f>
        <v>#N/A</v>
      </c>
      <c r="AO173" t="e">
        <f t="shared" ref="AO173" ca="1" si="1052">IF(AO$44=1,EXP(AO170-AO171), -EXP(AO170-AO172))</f>
        <v>#N/A</v>
      </c>
      <c r="AP173" t="e">
        <f t="shared" ref="AP173" ca="1" si="1053">IF(AP$44=1,EXP(AP170-AP171), -EXP(AP170-AP172))</f>
        <v>#N/A</v>
      </c>
      <c r="AQ173" t="e">
        <f t="shared" ref="AQ173" ca="1" si="1054">IF(AQ$44=1,EXP(AQ170-AQ171), -EXP(AQ170-AQ172))</f>
        <v>#N/A</v>
      </c>
      <c r="AR173" t="e">
        <f t="shared" ref="AR173" ca="1" si="1055">IF(AR$44=1,EXP(AR170-AR171), -EXP(AR170-AR172))</f>
        <v>#N/A</v>
      </c>
      <c r="AS173" t="e">
        <f t="shared" ref="AS173" ca="1" si="1056">IF(AS$44=1,EXP(AS170-AS171), -EXP(AS170-AS172))</f>
        <v>#N/A</v>
      </c>
      <c r="AT173" t="e">
        <f t="shared" ref="AT173" ca="1" si="1057">IF(AT$44=1,EXP(AT170-AT171), -EXP(AT170-AT172))</f>
        <v>#N/A</v>
      </c>
      <c r="AU173" t="e">
        <f t="shared" ref="AU173" ca="1" si="1058">IF(AU$44=1,EXP(AU170-AU171), -EXP(AU170-AU172))</f>
        <v>#N/A</v>
      </c>
      <c r="AV173" t="e">
        <f t="shared" ref="AV173" ca="1" si="1059">IF(AV$44=1,EXP(AV170-AV171), -EXP(AV170-AV172))</f>
        <v>#N/A</v>
      </c>
      <c r="AW173" t="e">
        <f t="shared" ref="AW173" ca="1" si="1060">IF(AW$44=1,EXP(AW170-AW171), -EXP(AW170-AW172))</f>
        <v>#N/A</v>
      </c>
      <c r="AX173" t="e">
        <f t="shared" ref="AX173" ca="1" si="1061">IF(AX$44=1,EXP(AX170-AX171), -EXP(AX170-AX172))</f>
        <v>#N/A</v>
      </c>
      <c r="AY173" t="e">
        <f t="shared" ref="AY173" ca="1" si="1062">IF(AY$44=1,EXP(AY170-AY171), -EXP(AY170-AY172))</f>
        <v>#N/A</v>
      </c>
      <c r="AZ173" t="e">
        <f t="shared" ref="AZ173" ca="1" si="1063">IF(AZ$44=1,EXP(AZ170-AZ171), -EXP(AZ170-AZ172))</f>
        <v>#N/A</v>
      </c>
      <c r="BA173" t="e">
        <f t="shared" ref="BA173" ca="1" si="1064">IF(BA$44=1,EXP(BA170-BA171), -EXP(BA170-BA172))</f>
        <v>#N/A</v>
      </c>
      <c r="BC173" t="e">
        <f ca="1">SUM(OFFSET(D173, 0, 0, 1, $B$44)) / $B$44</f>
        <v>#REF!</v>
      </c>
    </row>
    <row r="174" spans="3:57" hidden="1" x14ac:dyDescent="0.35">
      <c r="C174" t="s">
        <v>35</v>
      </c>
      <c r="D174" t="e">
        <f ca="1">IF(D$44=1,EXP(D170-D171)*D$42, -EXP(D170-D172)*D$42)</f>
        <v>#N/A</v>
      </c>
      <c r="E174" t="e">
        <f t="shared" ref="E174:BA174" ca="1" si="1065">IF(E$44=1,EXP(E170-E171)*E$42, -EXP(E170-E172)*E$42)</f>
        <v>#N/A</v>
      </c>
      <c r="F174" t="e">
        <f t="shared" ca="1" si="1065"/>
        <v>#N/A</v>
      </c>
      <c r="G174" t="e">
        <f t="shared" ca="1" si="1065"/>
        <v>#N/A</v>
      </c>
      <c r="H174" t="e">
        <f t="shared" ca="1" si="1065"/>
        <v>#N/A</v>
      </c>
      <c r="I174" t="e">
        <f t="shared" ca="1" si="1065"/>
        <v>#N/A</v>
      </c>
      <c r="J174" t="e">
        <f t="shared" ca="1" si="1065"/>
        <v>#N/A</v>
      </c>
      <c r="K174" t="e">
        <f t="shared" ca="1" si="1065"/>
        <v>#N/A</v>
      </c>
      <c r="L174" t="e">
        <f t="shared" ca="1" si="1065"/>
        <v>#N/A</v>
      </c>
      <c r="M174" t="e">
        <f t="shared" ca="1" si="1065"/>
        <v>#N/A</v>
      </c>
      <c r="N174" t="e">
        <f t="shared" ca="1" si="1065"/>
        <v>#N/A</v>
      </c>
      <c r="O174" t="e">
        <f t="shared" ca="1" si="1065"/>
        <v>#N/A</v>
      </c>
      <c r="P174" t="e">
        <f t="shared" ca="1" si="1065"/>
        <v>#N/A</v>
      </c>
      <c r="Q174" t="e">
        <f t="shared" ca="1" si="1065"/>
        <v>#N/A</v>
      </c>
      <c r="R174" t="e">
        <f t="shared" ca="1" si="1065"/>
        <v>#N/A</v>
      </c>
      <c r="S174" t="e">
        <f t="shared" ca="1" si="1065"/>
        <v>#N/A</v>
      </c>
      <c r="T174" t="e">
        <f t="shared" ca="1" si="1065"/>
        <v>#N/A</v>
      </c>
      <c r="U174" t="e">
        <f t="shared" ca="1" si="1065"/>
        <v>#N/A</v>
      </c>
      <c r="V174" t="e">
        <f t="shared" ca="1" si="1065"/>
        <v>#N/A</v>
      </c>
      <c r="W174" t="e">
        <f t="shared" ca="1" si="1065"/>
        <v>#N/A</v>
      </c>
      <c r="X174" t="e">
        <f t="shared" ca="1" si="1065"/>
        <v>#N/A</v>
      </c>
      <c r="Y174" t="e">
        <f t="shared" ca="1" si="1065"/>
        <v>#N/A</v>
      </c>
      <c r="Z174" t="e">
        <f t="shared" ca="1" si="1065"/>
        <v>#N/A</v>
      </c>
      <c r="AA174" t="e">
        <f t="shared" ca="1" si="1065"/>
        <v>#N/A</v>
      </c>
      <c r="AB174" t="e">
        <f t="shared" ca="1" si="1065"/>
        <v>#N/A</v>
      </c>
      <c r="AC174" t="e">
        <f t="shared" ca="1" si="1065"/>
        <v>#N/A</v>
      </c>
      <c r="AD174" t="e">
        <f t="shared" ca="1" si="1065"/>
        <v>#N/A</v>
      </c>
      <c r="AE174" t="e">
        <f t="shared" ca="1" si="1065"/>
        <v>#N/A</v>
      </c>
      <c r="AF174" t="e">
        <f t="shared" ca="1" si="1065"/>
        <v>#N/A</v>
      </c>
      <c r="AG174" t="e">
        <f t="shared" ca="1" si="1065"/>
        <v>#N/A</v>
      </c>
      <c r="AH174" t="e">
        <f t="shared" ca="1" si="1065"/>
        <v>#N/A</v>
      </c>
      <c r="AI174" t="e">
        <f t="shared" ca="1" si="1065"/>
        <v>#N/A</v>
      </c>
      <c r="AJ174" t="e">
        <f t="shared" ca="1" si="1065"/>
        <v>#N/A</v>
      </c>
      <c r="AK174" t="e">
        <f t="shared" ca="1" si="1065"/>
        <v>#N/A</v>
      </c>
      <c r="AL174" t="e">
        <f t="shared" ca="1" si="1065"/>
        <v>#N/A</v>
      </c>
      <c r="AM174" t="e">
        <f t="shared" ca="1" si="1065"/>
        <v>#N/A</v>
      </c>
      <c r="AN174" t="e">
        <f t="shared" ca="1" si="1065"/>
        <v>#N/A</v>
      </c>
      <c r="AO174" t="e">
        <f t="shared" ca="1" si="1065"/>
        <v>#N/A</v>
      </c>
      <c r="AP174" t="e">
        <f t="shared" ca="1" si="1065"/>
        <v>#N/A</v>
      </c>
      <c r="AQ174" t="e">
        <f t="shared" ca="1" si="1065"/>
        <v>#N/A</v>
      </c>
      <c r="AR174" t="e">
        <f t="shared" ca="1" si="1065"/>
        <v>#N/A</v>
      </c>
      <c r="AS174" t="e">
        <f t="shared" ca="1" si="1065"/>
        <v>#N/A</v>
      </c>
      <c r="AT174" t="e">
        <f t="shared" ca="1" si="1065"/>
        <v>#N/A</v>
      </c>
      <c r="AU174" t="e">
        <f t="shared" ca="1" si="1065"/>
        <v>#N/A</v>
      </c>
      <c r="AV174" t="e">
        <f t="shared" ca="1" si="1065"/>
        <v>#N/A</v>
      </c>
      <c r="AW174" t="e">
        <f t="shared" ca="1" si="1065"/>
        <v>#N/A</v>
      </c>
      <c r="AX174" t="e">
        <f t="shared" ca="1" si="1065"/>
        <v>#N/A</v>
      </c>
      <c r="AY174" t="e">
        <f t="shared" ca="1" si="1065"/>
        <v>#N/A</v>
      </c>
      <c r="AZ174" t="e">
        <f t="shared" ca="1" si="1065"/>
        <v>#N/A</v>
      </c>
      <c r="BA174" t="e">
        <f t="shared" ca="1" si="1065"/>
        <v>#N/A</v>
      </c>
      <c r="BC174" t="e">
        <f ca="1">SUM(OFFSET(D174, 0, 0, 1, $B$44)) / $B$44</f>
        <v>#REF!</v>
      </c>
    </row>
    <row r="175" spans="3:57" hidden="1" x14ac:dyDescent="0.35">
      <c r="C175" t="s">
        <v>36</v>
      </c>
      <c r="D175" t="e">
        <f ca="1">IF(D$44=1, -(D169 * EXP(D170 - D171) + POWER(EXP(D170 - D171), 2)), D169 * EXP(D170 - D172) - POWER(EXP(D170 - D172), 2))</f>
        <v>#N/A</v>
      </c>
      <c r="E175" t="e">
        <f t="shared" ref="E175:BA175" ca="1" si="1066">IF(E$44=1, -(E169 * EXP(E170 - E171) + POWER(EXP(E170 - E171), 2)), E169 * EXP(E170 - E172) - POWER(EXP(E170 - E172), 2))</f>
        <v>#N/A</v>
      </c>
      <c r="F175" t="e">
        <f t="shared" ca="1" si="1066"/>
        <v>#N/A</v>
      </c>
      <c r="G175" t="e">
        <f t="shared" ca="1" si="1066"/>
        <v>#N/A</v>
      </c>
      <c r="H175" t="e">
        <f t="shared" ca="1" si="1066"/>
        <v>#N/A</v>
      </c>
      <c r="I175" t="e">
        <f t="shared" ca="1" si="1066"/>
        <v>#N/A</v>
      </c>
      <c r="J175" t="e">
        <f t="shared" ca="1" si="1066"/>
        <v>#N/A</v>
      </c>
      <c r="K175" t="e">
        <f t="shared" ca="1" si="1066"/>
        <v>#N/A</v>
      </c>
      <c r="L175" t="e">
        <f t="shared" ca="1" si="1066"/>
        <v>#N/A</v>
      </c>
      <c r="M175" t="e">
        <f t="shared" ca="1" si="1066"/>
        <v>#N/A</v>
      </c>
      <c r="N175" t="e">
        <f t="shared" ca="1" si="1066"/>
        <v>#N/A</v>
      </c>
      <c r="O175" t="e">
        <f t="shared" ca="1" si="1066"/>
        <v>#N/A</v>
      </c>
      <c r="P175" t="e">
        <f t="shared" ca="1" si="1066"/>
        <v>#N/A</v>
      </c>
      <c r="Q175" t="e">
        <f t="shared" ca="1" si="1066"/>
        <v>#N/A</v>
      </c>
      <c r="R175" t="e">
        <f t="shared" ca="1" si="1066"/>
        <v>#N/A</v>
      </c>
      <c r="S175" t="e">
        <f t="shared" ca="1" si="1066"/>
        <v>#N/A</v>
      </c>
      <c r="T175" t="e">
        <f t="shared" ca="1" si="1066"/>
        <v>#N/A</v>
      </c>
      <c r="U175" t="e">
        <f t="shared" ca="1" si="1066"/>
        <v>#N/A</v>
      </c>
      <c r="V175" t="e">
        <f t="shared" ca="1" si="1066"/>
        <v>#N/A</v>
      </c>
      <c r="W175" t="e">
        <f t="shared" ca="1" si="1066"/>
        <v>#N/A</v>
      </c>
      <c r="X175" t="e">
        <f t="shared" ca="1" si="1066"/>
        <v>#N/A</v>
      </c>
      <c r="Y175" t="e">
        <f t="shared" ca="1" si="1066"/>
        <v>#N/A</v>
      </c>
      <c r="Z175" t="e">
        <f t="shared" ca="1" si="1066"/>
        <v>#N/A</v>
      </c>
      <c r="AA175" t="e">
        <f t="shared" ca="1" si="1066"/>
        <v>#N/A</v>
      </c>
      <c r="AB175" t="e">
        <f t="shared" ca="1" si="1066"/>
        <v>#N/A</v>
      </c>
      <c r="AC175" t="e">
        <f t="shared" ca="1" si="1066"/>
        <v>#N/A</v>
      </c>
      <c r="AD175" t="e">
        <f t="shared" ca="1" si="1066"/>
        <v>#N/A</v>
      </c>
      <c r="AE175" t="e">
        <f t="shared" ca="1" si="1066"/>
        <v>#N/A</v>
      </c>
      <c r="AF175" t="e">
        <f t="shared" ca="1" si="1066"/>
        <v>#N/A</v>
      </c>
      <c r="AG175" t="e">
        <f t="shared" ca="1" si="1066"/>
        <v>#N/A</v>
      </c>
      <c r="AH175" t="e">
        <f t="shared" ca="1" si="1066"/>
        <v>#N/A</v>
      </c>
      <c r="AI175" t="e">
        <f t="shared" ca="1" si="1066"/>
        <v>#N/A</v>
      </c>
      <c r="AJ175" t="e">
        <f t="shared" ca="1" si="1066"/>
        <v>#N/A</v>
      </c>
      <c r="AK175" t="e">
        <f t="shared" ca="1" si="1066"/>
        <v>#N/A</v>
      </c>
      <c r="AL175" t="e">
        <f t="shared" ca="1" si="1066"/>
        <v>#N/A</v>
      </c>
      <c r="AM175" t="e">
        <f t="shared" ca="1" si="1066"/>
        <v>#N/A</v>
      </c>
      <c r="AN175" t="e">
        <f t="shared" ca="1" si="1066"/>
        <v>#N/A</v>
      </c>
      <c r="AO175" t="e">
        <f t="shared" ca="1" si="1066"/>
        <v>#N/A</v>
      </c>
      <c r="AP175" t="e">
        <f t="shared" ca="1" si="1066"/>
        <v>#N/A</v>
      </c>
      <c r="AQ175" t="e">
        <f t="shared" ca="1" si="1066"/>
        <v>#N/A</v>
      </c>
      <c r="AR175" t="e">
        <f t="shared" ca="1" si="1066"/>
        <v>#N/A</v>
      </c>
      <c r="AS175" t="e">
        <f t="shared" ca="1" si="1066"/>
        <v>#N/A</v>
      </c>
      <c r="AT175" t="e">
        <f t="shared" ca="1" si="1066"/>
        <v>#N/A</v>
      </c>
      <c r="AU175" t="e">
        <f t="shared" ca="1" si="1066"/>
        <v>#N/A</v>
      </c>
      <c r="AV175" t="e">
        <f t="shared" ca="1" si="1066"/>
        <v>#N/A</v>
      </c>
      <c r="AW175" t="e">
        <f t="shared" ca="1" si="1066"/>
        <v>#N/A</v>
      </c>
      <c r="AX175" t="e">
        <f t="shared" ca="1" si="1066"/>
        <v>#N/A</v>
      </c>
      <c r="AY175" t="e">
        <f t="shared" ca="1" si="1066"/>
        <v>#N/A</v>
      </c>
      <c r="AZ175" t="e">
        <f t="shared" ca="1" si="1066"/>
        <v>#N/A</v>
      </c>
      <c r="BA175" t="e">
        <f t="shared" ca="1" si="1066"/>
        <v>#N/A</v>
      </c>
      <c r="BC175" t="e">
        <f ca="1">SUM(OFFSET(D175, 0, 0, 1, $B$44)) / $B$44 + 0.0000000001</f>
        <v>#REF!</v>
      </c>
    </row>
    <row r="176" spans="3:57" hidden="1" x14ac:dyDescent="0.35">
      <c r="C176" t="s">
        <v>37</v>
      </c>
      <c r="D176" t="e">
        <f ca="1">D175*D$42</f>
        <v>#N/A</v>
      </c>
      <c r="E176" t="e">
        <f t="shared" ref="E176:BA176" ca="1" si="1067">E175*E$42</f>
        <v>#N/A</v>
      </c>
      <c r="F176" t="e">
        <f t="shared" ca="1" si="1067"/>
        <v>#N/A</v>
      </c>
      <c r="G176" t="e">
        <f t="shared" ca="1" si="1067"/>
        <v>#N/A</v>
      </c>
      <c r="H176" t="e">
        <f t="shared" ca="1" si="1067"/>
        <v>#N/A</v>
      </c>
      <c r="I176" t="e">
        <f t="shared" ca="1" si="1067"/>
        <v>#N/A</v>
      </c>
      <c r="J176" t="e">
        <f t="shared" ca="1" si="1067"/>
        <v>#N/A</v>
      </c>
      <c r="K176" t="e">
        <f t="shared" ca="1" si="1067"/>
        <v>#N/A</v>
      </c>
      <c r="L176" t="e">
        <f t="shared" ca="1" si="1067"/>
        <v>#N/A</v>
      </c>
      <c r="M176" t="e">
        <f t="shared" ca="1" si="1067"/>
        <v>#N/A</v>
      </c>
      <c r="N176" t="e">
        <f t="shared" ca="1" si="1067"/>
        <v>#N/A</v>
      </c>
      <c r="O176" t="e">
        <f t="shared" ca="1" si="1067"/>
        <v>#N/A</v>
      </c>
      <c r="P176" t="e">
        <f t="shared" ca="1" si="1067"/>
        <v>#N/A</v>
      </c>
      <c r="Q176" t="e">
        <f t="shared" ca="1" si="1067"/>
        <v>#N/A</v>
      </c>
      <c r="R176" t="e">
        <f t="shared" ca="1" si="1067"/>
        <v>#N/A</v>
      </c>
      <c r="S176" t="e">
        <f t="shared" ca="1" si="1067"/>
        <v>#N/A</v>
      </c>
      <c r="T176" t="e">
        <f t="shared" ca="1" si="1067"/>
        <v>#N/A</v>
      </c>
      <c r="U176" t="e">
        <f t="shared" ca="1" si="1067"/>
        <v>#N/A</v>
      </c>
      <c r="V176" t="e">
        <f t="shared" ca="1" si="1067"/>
        <v>#N/A</v>
      </c>
      <c r="W176" t="e">
        <f t="shared" ca="1" si="1067"/>
        <v>#N/A</v>
      </c>
      <c r="X176" t="e">
        <f t="shared" ca="1" si="1067"/>
        <v>#N/A</v>
      </c>
      <c r="Y176" t="e">
        <f t="shared" ca="1" si="1067"/>
        <v>#N/A</v>
      </c>
      <c r="Z176" t="e">
        <f t="shared" ca="1" si="1067"/>
        <v>#N/A</v>
      </c>
      <c r="AA176" t="e">
        <f t="shared" ca="1" si="1067"/>
        <v>#N/A</v>
      </c>
      <c r="AB176" t="e">
        <f t="shared" ca="1" si="1067"/>
        <v>#N/A</v>
      </c>
      <c r="AC176" t="e">
        <f t="shared" ca="1" si="1067"/>
        <v>#N/A</v>
      </c>
      <c r="AD176" t="e">
        <f t="shared" ca="1" si="1067"/>
        <v>#N/A</v>
      </c>
      <c r="AE176" t="e">
        <f t="shared" ca="1" si="1067"/>
        <v>#N/A</v>
      </c>
      <c r="AF176" t="e">
        <f t="shared" ca="1" si="1067"/>
        <v>#N/A</v>
      </c>
      <c r="AG176" t="e">
        <f t="shared" ca="1" si="1067"/>
        <v>#N/A</v>
      </c>
      <c r="AH176" t="e">
        <f t="shared" ca="1" si="1067"/>
        <v>#N/A</v>
      </c>
      <c r="AI176" t="e">
        <f t="shared" ca="1" si="1067"/>
        <v>#N/A</v>
      </c>
      <c r="AJ176" t="e">
        <f t="shared" ca="1" si="1067"/>
        <v>#N/A</v>
      </c>
      <c r="AK176" t="e">
        <f t="shared" ca="1" si="1067"/>
        <v>#N/A</v>
      </c>
      <c r="AL176" t="e">
        <f t="shared" ca="1" si="1067"/>
        <v>#N/A</v>
      </c>
      <c r="AM176" t="e">
        <f t="shared" ca="1" si="1067"/>
        <v>#N/A</v>
      </c>
      <c r="AN176" t="e">
        <f t="shared" ca="1" si="1067"/>
        <v>#N/A</v>
      </c>
      <c r="AO176" t="e">
        <f t="shared" ca="1" si="1067"/>
        <v>#N/A</v>
      </c>
      <c r="AP176" t="e">
        <f t="shared" ca="1" si="1067"/>
        <v>#N/A</v>
      </c>
      <c r="AQ176" t="e">
        <f t="shared" ca="1" si="1067"/>
        <v>#N/A</v>
      </c>
      <c r="AR176" t="e">
        <f t="shared" ca="1" si="1067"/>
        <v>#N/A</v>
      </c>
      <c r="AS176" t="e">
        <f t="shared" ca="1" si="1067"/>
        <v>#N/A</v>
      </c>
      <c r="AT176" t="e">
        <f t="shared" ca="1" si="1067"/>
        <v>#N/A</v>
      </c>
      <c r="AU176" t="e">
        <f t="shared" ca="1" si="1067"/>
        <v>#N/A</v>
      </c>
      <c r="AV176" t="e">
        <f t="shared" ca="1" si="1067"/>
        <v>#N/A</v>
      </c>
      <c r="AW176" t="e">
        <f t="shared" ca="1" si="1067"/>
        <v>#N/A</v>
      </c>
      <c r="AX176" t="e">
        <f t="shared" ca="1" si="1067"/>
        <v>#N/A</v>
      </c>
      <c r="AY176" t="e">
        <f t="shared" ca="1" si="1067"/>
        <v>#N/A</v>
      </c>
      <c r="AZ176" t="e">
        <f t="shared" ca="1" si="1067"/>
        <v>#N/A</v>
      </c>
      <c r="BA176" t="e">
        <f t="shared" ca="1" si="1067"/>
        <v>#N/A</v>
      </c>
      <c r="BC176" t="e">
        <f ca="1">SUM(OFFSET(D176, 0, 0, 1, $B$44))  / $B$44</f>
        <v>#REF!</v>
      </c>
      <c r="BD176" t="s">
        <v>15</v>
      </c>
      <c r="BE176" t="e">
        <f ca="1">BC175*BC177 - BC176*BC176</f>
        <v>#REF!</v>
      </c>
    </row>
    <row r="177" spans="3:57" hidden="1" x14ac:dyDescent="0.35">
      <c r="C177" t="s">
        <v>38</v>
      </c>
      <c r="D177" t="e">
        <f ca="1">D176*D$42</f>
        <v>#N/A</v>
      </c>
      <c r="E177" t="e">
        <f t="shared" ref="E177:BA177" ca="1" si="1068">E176*E$42</f>
        <v>#N/A</v>
      </c>
      <c r="F177" t="e">
        <f t="shared" ca="1" si="1068"/>
        <v>#N/A</v>
      </c>
      <c r="G177" t="e">
        <f t="shared" ca="1" si="1068"/>
        <v>#N/A</v>
      </c>
      <c r="H177" t="e">
        <f t="shared" ca="1" si="1068"/>
        <v>#N/A</v>
      </c>
      <c r="I177" t="e">
        <f t="shared" ca="1" si="1068"/>
        <v>#N/A</v>
      </c>
      <c r="J177" t="e">
        <f t="shared" ca="1" si="1068"/>
        <v>#N/A</v>
      </c>
      <c r="K177" t="e">
        <f t="shared" ca="1" si="1068"/>
        <v>#N/A</v>
      </c>
      <c r="L177" t="e">
        <f t="shared" ca="1" si="1068"/>
        <v>#N/A</v>
      </c>
      <c r="M177" t="e">
        <f t="shared" ca="1" si="1068"/>
        <v>#N/A</v>
      </c>
      <c r="N177" t="e">
        <f t="shared" ca="1" si="1068"/>
        <v>#N/A</v>
      </c>
      <c r="O177" t="e">
        <f t="shared" ca="1" si="1068"/>
        <v>#N/A</v>
      </c>
      <c r="P177" t="e">
        <f t="shared" ca="1" si="1068"/>
        <v>#N/A</v>
      </c>
      <c r="Q177" t="e">
        <f t="shared" ca="1" si="1068"/>
        <v>#N/A</v>
      </c>
      <c r="R177" t="e">
        <f t="shared" ca="1" si="1068"/>
        <v>#N/A</v>
      </c>
      <c r="S177" t="e">
        <f t="shared" ca="1" si="1068"/>
        <v>#N/A</v>
      </c>
      <c r="T177" t="e">
        <f t="shared" ca="1" si="1068"/>
        <v>#N/A</v>
      </c>
      <c r="U177" t="e">
        <f t="shared" ca="1" si="1068"/>
        <v>#N/A</v>
      </c>
      <c r="V177" t="e">
        <f t="shared" ca="1" si="1068"/>
        <v>#N/A</v>
      </c>
      <c r="W177" t="e">
        <f t="shared" ca="1" si="1068"/>
        <v>#N/A</v>
      </c>
      <c r="X177" t="e">
        <f t="shared" ca="1" si="1068"/>
        <v>#N/A</v>
      </c>
      <c r="Y177" t="e">
        <f t="shared" ca="1" si="1068"/>
        <v>#N/A</v>
      </c>
      <c r="Z177" t="e">
        <f t="shared" ca="1" si="1068"/>
        <v>#N/A</v>
      </c>
      <c r="AA177" t="e">
        <f t="shared" ca="1" si="1068"/>
        <v>#N/A</v>
      </c>
      <c r="AB177" t="e">
        <f t="shared" ca="1" si="1068"/>
        <v>#N/A</v>
      </c>
      <c r="AC177" t="e">
        <f t="shared" ca="1" si="1068"/>
        <v>#N/A</v>
      </c>
      <c r="AD177" t="e">
        <f t="shared" ca="1" si="1068"/>
        <v>#N/A</v>
      </c>
      <c r="AE177" t="e">
        <f t="shared" ca="1" si="1068"/>
        <v>#N/A</v>
      </c>
      <c r="AF177" t="e">
        <f t="shared" ca="1" si="1068"/>
        <v>#N/A</v>
      </c>
      <c r="AG177" t="e">
        <f t="shared" ca="1" si="1068"/>
        <v>#N/A</v>
      </c>
      <c r="AH177" t="e">
        <f t="shared" ca="1" si="1068"/>
        <v>#N/A</v>
      </c>
      <c r="AI177" t="e">
        <f t="shared" ca="1" si="1068"/>
        <v>#N/A</v>
      </c>
      <c r="AJ177" t="e">
        <f t="shared" ca="1" si="1068"/>
        <v>#N/A</v>
      </c>
      <c r="AK177" t="e">
        <f t="shared" ca="1" si="1068"/>
        <v>#N/A</v>
      </c>
      <c r="AL177" t="e">
        <f t="shared" ca="1" si="1068"/>
        <v>#N/A</v>
      </c>
      <c r="AM177" t="e">
        <f t="shared" ca="1" si="1068"/>
        <v>#N/A</v>
      </c>
      <c r="AN177" t="e">
        <f t="shared" ca="1" si="1068"/>
        <v>#N/A</v>
      </c>
      <c r="AO177" t="e">
        <f t="shared" ca="1" si="1068"/>
        <v>#N/A</v>
      </c>
      <c r="AP177" t="e">
        <f t="shared" ca="1" si="1068"/>
        <v>#N/A</v>
      </c>
      <c r="AQ177" t="e">
        <f t="shared" ca="1" si="1068"/>
        <v>#N/A</v>
      </c>
      <c r="AR177" t="e">
        <f t="shared" ca="1" si="1068"/>
        <v>#N/A</v>
      </c>
      <c r="AS177" t="e">
        <f t="shared" ca="1" si="1068"/>
        <v>#N/A</v>
      </c>
      <c r="AT177" t="e">
        <f t="shared" ca="1" si="1068"/>
        <v>#N/A</v>
      </c>
      <c r="AU177" t="e">
        <f t="shared" ca="1" si="1068"/>
        <v>#N/A</v>
      </c>
      <c r="AV177" t="e">
        <f t="shared" ca="1" si="1068"/>
        <v>#N/A</v>
      </c>
      <c r="AW177" t="e">
        <f t="shared" ca="1" si="1068"/>
        <v>#N/A</v>
      </c>
      <c r="AX177" t="e">
        <f t="shared" ca="1" si="1068"/>
        <v>#N/A</v>
      </c>
      <c r="AY177" t="e">
        <f t="shared" ca="1" si="1068"/>
        <v>#N/A</v>
      </c>
      <c r="AZ177" t="e">
        <f t="shared" ca="1" si="1068"/>
        <v>#N/A</v>
      </c>
      <c r="BA177" t="e">
        <f t="shared" ca="1" si="1068"/>
        <v>#N/A</v>
      </c>
      <c r="BC177" t="e">
        <f ca="1">SUM(OFFSET(D177, 0, 0, 1, $B$44)) / $B$44 + 0.0000000001</f>
        <v>#REF!</v>
      </c>
    </row>
    <row r="178" spans="3:57" hidden="1" x14ac:dyDescent="0.35"/>
    <row r="179" spans="3:57" hidden="1" x14ac:dyDescent="0.35">
      <c r="C179" t="s">
        <v>29</v>
      </c>
      <c r="D179" t="s">
        <v>13</v>
      </c>
      <c r="E179" t="s">
        <v>14</v>
      </c>
    </row>
    <row r="180" spans="3:57" hidden="1" x14ac:dyDescent="0.35">
      <c r="C180">
        <v>12</v>
      </c>
      <c r="D180" t="e">
        <f ca="1">D168 - (BC177*BC173 - BC176*BC174) / BE176</f>
        <v>#REF!</v>
      </c>
      <c r="E180" t="e">
        <f ca="1">E168 - (BC175*BC174 - BC176*BC173) / BE176</f>
        <v>#REF!</v>
      </c>
    </row>
    <row r="181" spans="3:57" hidden="1" x14ac:dyDescent="0.35">
      <c r="C181" s="11" t="s">
        <v>39</v>
      </c>
      <c r="D181" t="e">
        <f ca="1">$D180 + $E180*D$42</f>
        <v>#REF!</v>
      </c>
      <c r="E181" t="e">
        <f t="shared" ref="E181:J181" ca="1" si="1069">$D180 + $E180*E$42</f>
        <v>#REF!</v>
      </c>
      <c r="F181" t="e">
        <f t="shared" ca="1" si="1069"/>
        <v>#REF!</v>
      </c>
      <c r="G181" t="e">
        <f t="shared" ca="1" si="1069"/>
        <v>#REF!</v>
      </c>
      <c r="H181" t="e">
        <f t="shared" ca="1" si="1069"/>
        <v>#REF!</v>
      </c>
      <c r="I181" t="e">
        <f t="shared" ca="1" si="1069"/>
        <v>#REF!</v>
      </c>
      <c r="J181" t="e">
        <f t="shared" ca="1" si="1069"/>
        <v>#REF!</v>
      </c>
      <c r="K181" t="e">
        <f ca="1">$D180 + $E180*K$42</f>
        <v>#REF!</v>
      </c>
      <c r="L181" t="e">
        <f t="shared" ref="L181:AI181" ca="1" si="1070">$D180 + $E180*L$42</f>
        <v>#REF!</v>
      </c>
      <c r="M181" t="e">
        <f t="shared" ca="1" si="1070"/>
        <v>#REF!</v>
      </c>
      <c r="N181" t="e">
        <f t="shared" ca="1" si="1070"/>
        <v>#REF!</v>
      </c>
      <c r="O181" t="e">
        <f t="shared" ca="1" si="1070"/>
        <v>#REF!</v>
      </c>
      <c r="P181" t="e">
        <f t="shared" ca="1" si="1070"/>
        <v>#REF!</v>
      </c>
      <c r="Q181" t="e">
        <f t="shared" ca="1" si="1070"/>
        <v>#REF!</v>
      </c>
      <c r="R181" t="e">
        <f t="shared" ca="1" si="1070"/>
        <v>#REF!</v>
      </c>
      <c r="S181" t="e">
        <f t="shared" ca="1" si="1070"/>
        <v>#REF!</v>
      </c>
      <c r="T181" t="e">
        <f t="shared" ca="1" si="1070"/>
        <v>#REF!</v>
      </c>
      <c r="U181" t="e">
        <f t="shared" ca="1" si="1070"/>
        <v>#REF!</v>
      </c>
      <c r="V181" t="e">
        <f t="shared" ca="1" si="1070"/>
        <v>#REF!</v>
      </c>
      <c r="W181" t="e">
        <f t="shared" ca="1" si="1070"/>
        <v>#REF!</v>
      </c>
      <c r="X181" t="e">
        <f t="shared" ca="1" si="1070"/>
        <v>#REF!</v>
      </c>
      <c r="Y181" t="e">
        <f t="shared" ca="1" si="1070"/>
        <v>#REF!</v>
      </c>
      <c r="Z181" t="e">
        <f t="shared" ca="1" si="1070"/>
        <v>#REF!</v>
      </c>
      <c r="AA181" t="e">
        <f t="shared" ca="1" si="1070"/>
        <v>#REF!</v>
      </c>
      <c r="AB181" t="e">
        <f t="shared" ca="1" si="1070"/>
        <v>#REF!</v>
      </c>
      <c r="AC181" t="e">
        <f t="shared" ca="1" si="1070"/>
        <v>#REF!</v>
      </c>
      <c r="AD181" t="e">
        <f t="shared" ca="1" si="1070"/>
        <v>#REF!</v>
      </c>
      <c r="AE181" t="e">
        <f t="shared" ca="1" si="1070"/>
        <v>#REF!</v>
      </c>
      <c r="AF181" t="e">
        <f t="shared" ca="1" si="1070"/>
        <v>#REF!</v>
      </c>
      <c r="AG181" t="e">
        <f t="shared" ca="1" si="1070"/>
        <v>#REF!</v>
      </c>
      <c r="AH181" t="e">
        <f t="shared" ca="1" si="1070"/>
        <v>#REF!</v>
      </c>
      <c r="AI181" t="e">
        <f t="shared" ca="1" si="1070"/>
        <v>#REF!</v>
      </c>
      <c r="AJ181" t="e">
        <f ca="1">$D180 + $E180*AJ$42</f>
        <v>#REF!</v>
      </c>
      <c r="AK181" t="e">
        <f t="shared" ref="AK181:BA181" ca="1" si="1071">$D180 + $E180*AK$42</f>
        <v>#REF!</v>
      </c>
      <c r="AL181" t="e">
        <f t="shared" ca="1" si="1071"/>
        <v>#REF!</v>
      </c>
      <c r="AM181" t="e">
        <f t="shared" ca="1" si="1071"/>
        <v>#REF!</v>
      </c>
      <c r="AN181" t="e">
        <f t="shared" ca="1" si="1071"/>
        <v>#REF!</v>
      </c>
      <c r="AO181" t="e">
        <f t="shared" ca="1" si="1071"/>
        <v>#REF!</v>
      </c>
      <c r="AP181" t="e">
        <f t="shared" ca="1" si="1071"/>
        <v>#REF!</v>
      </c>
      <c r="AQ181" t="e">
        <f t="shared" ca="1" si="1071"/>
        <v>#REF!</v>
      </c>
      <c r="AR181" t="e">
        <f t="shared" ca="1" si="1071"/>
        <v>#REF!</v>
      </c>
      <c r="AS181" t="e">
        <f t="shared" ca="1" si="1071"/>
        <v>#REF!</v>
      </c>
      <c r="AT181" t="e">
        <f t="shared" ca="1" si="1071"/>
        <v>#REF!</v>
      </c>
      <c r="AU181" t="e">
        <f t="shared" ca="1" si="1071"/>
        <v>#REF!</v>
      </c>
      <c r="AV181" t="e">
        <f t="shared" ca="1" si="1071"/>
        <v>#REF!</v>
      </c>
      <c r="AW181" t="e">
        <f t="shared" ca="1" si="1071"/>
        <v>#REF!</v>
      </c>
      <c r="AX181" t="e">
        <f t="shared" ca="1" si="1071"/>
        <v>#REF!</v>
      </c>
      <c r="AY181" t="e">
        <f t="shared" ca="1" si="1071"/>
        <v>#REF!</v>
      </c>
      <c r="AZ181" t="e">
        <f t="shared" ca="1" si="1071"/>
        <v>#REF!</v>
      </c>
      <c r="BA181" t="e">
        <f t="shared" ca="1" si="1071"/>
        <v>#REF!</v>
      </c>
    </row>
    <row r="182" spans="3:57" hidden="1" x14ac:dyDescent="0.35">
      <c r="C182" s="11" t="s">
        <v>32</v>
      </c>
      <c r="D182" t="e">
        <f ca="1">-0.5 * LN(2 * PI()) - 0.5 * D181*D181</f>
        <v>#REF!</v>
      </c>
      <c r="E182" t="e">
        <f t="shared" ref="E182" ca="1" si="1072">-0.5 * LN(2 * PI()) - 0.5 * E181*E181</f>
        <v>#REF!</v>
      </c>
      <c r="F182" t="e">
        <f t="shared" ref="F182" ca="1" si="1073">-0.5 * LN(2 * PI()) - 0.5 * F181*F181</f>
        <v>#REF!</v>
      </c>
      <c r="G182" t="e">
        <f t="shared" ref="G182" ca="1" si="1074">-0.5 * LN(2 * PI()) - 0.5 * G181*G181</f>
        <v>#REF!</v>
      </c>
      <c r="H182" t="e">
        <f t="shared" ref="H182" ca="1" si="1075">-0.5 * LN(2 * PI()) - 0.5 * H181*H181</f>
        <v>#REF!</v>
      </c>
      <c r="I182" t="e">
        <f t="shared" ref="I182" ca="1" si="1076">-0.5 * LN(2 * PI()) - 0.5 * I181*I181</f>
        <v>#REF!</v>
      </c>
      <c r="J182" t="e">
        <f t="shared" ref="J182" ca="1" si="1077">-0.5 * LN(2 * PI()) - 0.5 * J181*J181</f>
        <v>#REF!</v>
      </c>
      <c r="K182" t="e">
        <f t="shared" ref="K182" ca="1" si="1078">-0.5 * LN(2 * PI()) - 0.5 * K181*K181</f>
        <v>#REF!</v>
      </c>
      <c r="L182" t="e">
        <f t="shared" ref="L182" ca="1" si="1079">-0.5 * LN(2 * PI()) - 0.5 * L181*L181</f>
        <v>#REF!</v>
      </c>
      <c r="M182" t="e">
        <f t="shared" ref="M182" ca="1" si="1080">-0.5 * LN(2 * PI()) - 0.5 * M181*M181</f>
        <v>#REF!</v>
      </c>
      <c r="N182" t="e">
        <f t="shared" ref="N182" ca="1" si="1081">-0.5 * LN(2 * PI()) - 0.5 * N181*N181</f>
        <v>#REF!</v>
      </c>
      <c r="O182" t="e">
        <f t="shared" ref="O182" ca="1" si="1082">-0.5 * LN(2 * PI()) - 0.5 * O181*O181</f>
        <v>#REF!</v>
      </c>
      <c r="P182" t="e">
        <f t="shared" ref="P182" ca="1" si="1083">-0.5 * LN(2 * PI()) - 0.5 * P181*P181</f>
        <v>#REF!</v>
      </c>
      <c r="Q182" t="e">
        <f t="shared" ref="Q182" ca="1" si="1084">-0.5 * LN(2 * PI()) - 0.5 * Q181*Q181</f>
        <v>#REF!</v>
      </c>
      <c r="R182" t="e">
        <f t="shared" ref="R182" ca="1" si="1085">-0.5 * LN(2 * PI()) - 0.5 * R181*R181</f>
        <v>#REF!</v>
      </c>
      <c r="S182" t="e">
        <f t="shared" ref="S182" ca="1" si="1086">-0.5 * LN(2 * PI()) - 0.5 * S181*S181</f>
        <v>#REF!</v>
      </c>
      <c r="T182" t="e">
        <f t="shared" ref="T182" ca="1" si="1087">-0.5 * LN(2 * PI()) - 0.5 * T181*T181</f>
        <v>#REF!</v>
      </c>
      <c r="U182" t="e">
        <f ca="1">-0.5 * LN(2 * PI()) - 0.5 * U181*U181</f>
        <v>#REF!</v>
      </c>
      <c r="V182" t="e">
        <f t="shared" ref="V182" ca="1" si="1088">-0.5 * LN(2 * PI()) - 0.5 * V181*V181</f>
        <v>#REF!</v>
      </c>
      <c r="W182" t="e">
        <f t="shared" ref="W182" ca="1" si="1089">-0.5 * LN(2 * PI()) - 0.5 * W181*W181</f>
        <v>#REF!</v>
      </c>
      <c r="X182" t="e">
        <f t="shared" ref="X182" ca="1" si="1090">-0.5 * LN(2 * PI()) - 0.5 * X181*X181</f>
        <v>#REF!</v>
      </c>
      <c r="Y182" t="e">
        <f t="shared" ref="Y182" ca="1" si="1091">-0.5 * LN(2 * PI()) - 0.5 * Y181*Y181</f>
        <v>#REF!</v>
      </c>
      <c r="Z182" t="e">
        <f t="shared" ref="Z182" ca="1" si="1092">-0.5 * LN(2 * PI()) - 0.5 * Z181*Z181</f>
        <v>#REF!</v>
      </c>
      <c r="AA182" t="e">
        <f t="shared" ref="AA182" ca="1" si="1093">-0.5 * LN(2 * PI()) - 0.5 * AA181*AA181</f>
        <v>#REF!</v>
      </c>
      <c r="AB182" t="e">
        <f t="shared" ref="AB182" ca="1" si="1094">-0.5 * LN(2 * PI()) - 0.5 * AB181*AB181</f>
        <v>#REF!</v>
      </c>
      <c r="AC182" t="e">
        <f t="shared" ref="AC182" ca="1" si="1095">-0.5 * LN(2 * PI()) - 0.5 * AC181*AC181</f>
        <v>#REF!</v>
      </c>
      <c r="AD182" t="e">
        <f t="shared" ref="AD182" ca="1" si="1096">-0.5 * LN(2 * PI()) - 0.5 * AD181*AD181</f>
        <v>#REF!</v>
      </c>
      <c r="AE182" t="e">
        <f t="shared" ref="AE182" ca="1" si="1097">-0.5 * LN(2 * PI()) - 0.5 * AE181*AE181</f>
        <v>#REF!</v>
      </c>
      <c r="AF182" t="e">
        <f t="shared" ref="AF182" ca="1" si="1098">-0.5 * LN(2 * PI()) - 0.5 * AF181*AF181</f>
        <v>#REF!</v>
      </c>
      <c r="AG182" t="e">
        <f t="shared" ref="AG182" ca="1" si="1099">-0.5 * LN(2 * PI()) - 0.5 * AG181*AG181</f>
        <v>#REF!</v>
      </c>
      <c r="AH182" t="e">
        <f t="shared" ref="AH182" ca="1" si="1100">-0.5 * LN(2 * PI()) - 0.5 * AH181*AH181</f>
        <v>#REF!</v>
      </c>
      <c r="AI182" t="e">
        <f t="shared" ref="AI182" ca="1" si="1101">-0.5 * LN(2 * PI()) - 0.5 * AI181*AI181</f>
        <v>#REF!</v>
      </c>
      <c r="AJ182" t="e">
        <f t="shared" ref="AJ182" ca="1" si="1102">-0.5 * LN(2 * PI()) - 0.5 * AJ181*AJ181</f>
        <v>#REF!</v>
      </c>
      <c r="AK182" t="e">
        <f t="shared" ref="AK182" ca="1" si="1103">-0.5 * LN(2 * PI()) - 0.5 * AK181*AK181</f>
        <v>#REF!</v>
      </c>
      <c r="AL182" t="e">
        <f t="shared" ref="AL182" ca="1" si="1104">-0.5 * LN(2 * PI()) - 0.5 * AL181*AL181</f>
        <v>#REF!</v>
      </c>
      <c r="AM182" t="e">
        <f t="shared" ref="AM182" ca="1" si="1105">-0.5 * LN(2 * PI()) - 0.5 * AM181*AM181</f>
        <v>#REF!</v>
      </c>
      <c r="AN182" t="e">
        <f t="shared" ref="AN182" ca="1" si="1106">-0.5 * LN(2 * PI()) - 0.5 * AN181*AN181</f>
        <v>#REF!</v>
      </c>
      <c r="AO182" t="e">
        <f t="shared" ref="AO182" ca="1" si="1107">-0.5 * LN(2 * PI()) - 0.5 * AO181*AO181</f>
        <v>#REF!</v>
      </c>
      <c r="AP182" t="e">
        <f t="shared" ref="AP182" ca="1" si="1108">-0.5 * LN(2 * PI()) - 0.5 * AP181*AP181</f>
        <v>#REF!</v>
      </c>
      <c r="AQ182" t="e">
        <f t="shared" ref="AQ182" ca="1" si="1109">-0.5 * LN(2 * PI()) - 0.5 * AQ181*AQ181</f>
        <v>#REF!</v>
      </c>
      <c r="AR182" t="e">
        <f t="shared" ref="AR182" ca="1" si="1110">-0.5 * LN(2 * PI()) - 0.5 * AR181*AR181</f>
        <v>#REF!</v>
      </c>
      <c r="AS182" t="e">
        <f t="shared" ref="AS182" ca="1" si="1111">-0.5 * LN(2 * PI()) - 0.5 * AS181*AS181</f>
        <v>#REF!</v>
      </c>
      <c r="AT182" t="e">
        <f t="shared" ref="AT182" ca="1" si="1112">-0.5 * LN(2 * PI()) - 0.5 * AT181*AT181</f>
        <v>#REF!</v>
      </c>
      <c r="AU182" t="e">
        <f t="shared" ref="AU182" ca="1" si="1113">-0.5 * LN(2 * PI()) - 0.5 * AU181*AU181</f>
        <v>#REF!</v>
      </c>
      <c r="AV182" t="e">
        <f t="shared" ref="AV182" ca="1" si="1114">-0.5 * LN(2 * PI()) - 0.5 * AV181*AV181</f>
        <v>#REF!</v>
      </c>
      <c r="AW182" t="e">
        <f t="shared" ref="AW182" ca="1" si="1115">-0.5 * LN(2 * PI()) - 0.5 * AW181*AW181</f>
        <v>#REF!</v>
      </c>
      <c r="AX182" t="e">
        <f t="shared" ref="AX182" ca="1" si="1116">-0.5 * LN(2 * PI()) - 0.5 * AX181*AX181</f>
        <v>#REF!</v>
      </c>
      <c r="AY182" t="e">
        <f t="shared" ref="AY182" ca="1" si="1117">-0.5 * LN(2 * PI()) - 0.5 * AY181*AY181</f>
        <v>#REF!</v>
      </c>
      <c r="AZ182" t="e">
        <f t="shared" ref="AZ182" ca="1" si="1118">-0.5 * LN(2 * PI()) - 0.5 * AZ181*AZ181</f>
        <v>#REF!</v>
      </c>
      <c r="BA182" t="e">
        <f t="shared" ref="BA182" ca="1" si="1119">-0.5 * LN(2 * PI()) - 0.5 * BA181*BA181</f>
        <v>#REF!</v>
      </c>
    </row>
    <row r="183" spans="3:57" hidden="1" x14ac:dyDescent="0.35">
      <c r="C183" t="s">
        <v>31</v>
      </c>
      <c r="D183" t="e">
        <f ca="1">IF(D181&lt;-10, -0.5 * POWER(D181, 2) - LN(-D181) - 0.5 * LN(2 * PI()) + LN(1 - 1*POWER(1/D181, 2) + 3*POWER(1/D181, 4) - 15*POWER(1/D181, 6) + 105*POWER(1/D181, 8) - 945*POWER(1/D181, 10) + 10395*POWER(1/D181, 12) - 135135*POWER(1/D181, 14) + 2027025*POWER(1/D181, 16) - 34459425*POWER(1/D181, 18) + 654729075*POWER(1/D181, 20)), IF(D181&lt;5, LN(ERFC(-D181/SQRT(2))) - LN(2), -0.5 * (1 + ERF(-D181/SQRT(2)))))</f>
        <v>#REF!</v>
      </c>
      <c r="E183" t="e">
        <f ca="1">IF(E181&lt;-10, -0.5 * POWER(E181, 2) - LN(-E181) - 0.5 * LN(2 * PI()) + LN(1 - 1*POWER(1/E181, 2) + 3*POWER(1/E181, 4) - 15*POWER(1/E181, 6) + 105*POWER(1/E181, 8) - 945*POWER(1/E181, 10) + 10395*POWER(1/E181, 12) - 135135*POWER(1/E181, 14) + 2027025*POWER(1/E181, 16) - 34459425*POWER(1/E181, 18) + 654729075*POWER(1/E181, 20)), IF(E181&lt;5, LN(ERFC(-E181/SQRT(2))) - LN(2), -0.5 * (1 + ERF(-E181/SQRT(2)))))</f>
        <v>#REF!</v>
      </c>
      <c r="F183" t="e">
        <f t="shared" ref="F183:BA183" ca="1" si="1120">IF(F181&lt;-10, -0.5 * POWER(F181, 2) - LN(-F181) - 0.5 * LN(2 * PI()) + LN(1 - 1*POWER(1/F181, 2) + 3*POWER(1/F181, 4) - 15*POWER(1/F181, 6) + 105*POWER(1/F181, 8) - 945*POWER(1/F181, 10) + 10395*POWER(1/F181, 12) - 135135*POWER(1/F181, 14) + 2027025*POWER(1/F181, 16) - 34459425*POWER(1/F181, 18) + 654729075*POWER(1/F181, 20)), IF(F181&lt;5, LN(ERFC(-F181/SQRT(2))) - LN(2), -0.5 * (1 + ERF(-F181/SQRT(2)))))</f>
        <v>#REF!</v>
      </c>
      <c r="G183" t="e">
        <f t="shared" ca="1" si="1120"/>
        <v>#REF!</v>
      </c>
      <c r="H183" t="e">
        <f t="shared" ca="1" si="1120"/>
        <v>#REF!</v>
      </c>
      <c r="I183" t="e">
        <f t="shared" ca="1" si="1120"/>
        <v>#REF!</v>
      </c>
      <c r="J183" t="e">
        <f t="shared" ca="1" si="1120"/>
        <v>#REF!</v>
      </c>
      <c r="K183" t="e">
        <f t="shared" ca="1" si="1120"/>
        <v>#REF!</v>
      </c>
      <c r="L183" t="e">
        <f t="shared" ca="1" si="1120"/>
        <v>#REF!</v>
      </c>
      <c r="M183" t="e">
        <f t="shared" ca="1" si="1120"/>
        <v>#REF!</v>
      </c>
      <c r="N183" t="e">
        <f t="shared" ca="1" si="1120"/>
        <v>#REF!</v>
      </c>
      <c r="O183" t="e">
        <f t="shared" ca="1" si="1120"/>
        <v>#REF!</v>
      </c>
      <c r="P183" t="e">
        <f t="shared" ca="1" si="1120"/>
        <v>#REF!</v>
      </c>
      <c r="Q183" t="e">
        <f t="shared" ca="1" si="1120"/>
        <v>#REF!</v>
      </c>
      <c r="R183" t="e">
        <f t="shared" ca="1" si="1120"/>
        <v>#REF!</v>
      </c>
      <c r="S183" t="e">
        <f t="shared" ca="1" si="1120"/>
        <v>#REF!</v>
      </c>
      <c r="T183" t="e">
        <f t="shared" ca="1" si="1120"/>
        <v>#REF!</v>
      </c>
      <c r="U183" t="e">
        <f t="shared" ca="1" si="1120"/>
        <v>#REF!</v>
      </c>
      <c r="V183" t="e">
        <f t="shared" ca="1" si="1120"/>
        <v>#REF!</v>
      </c>
      <c r="W183" t="e">
        <f t="shared" ca="1" si="1120"/>
        <v>#REF!</v>
      </c>
      <c r="X183" t="e">
        <f t="shared" ca="1" si="1120"/>
        <v>#REF!</v>
      </c>
      <c r="Y183" t="e">
        <f t="shared" ca="1" si="1120"/>
        <v>#REF!</v>
      </c>
      <c r="Z183" t="e">
        <f t="shared" ca="1" si="1120"/>
        <v>#REF!</v>
      </c>
      <c r="AA183" t="e">
        <f t="shared" ca="1" si="1120"/>
        <v>#REF!</v>
      </c>
      <c r="AB183" t="e">
        <f t="shared" ca="1" si="1120"/>
        <v>#REF!</v>
      </c>
      <c r="AC183" t="e">
        <f t="shared" ca="1" si="1120"/>
        <v>#REF!</v>
      </c>
      <c r="AD183" t="e">
        <f t="shared" ca="1" si="1120"/>
        <v>#REF!</v>
      </c>
      <c r="AE183" t="e">
        <f t="shared" ca="1" si="1120"/>
        <v>#REF!</v>
      </c>
      <c r="AF183" t="e">
        <f t="shared" ca="1" si="1120"/>
        <v>#REF!</v>
      </c>
      <c r="AG183" t="e">
        <f t="shared" ca="1" si="1120"/>
        <v>#REF!</v>
      </c>
      <c r="AH183" t="e">
        <f t="shared" ca="1" si="1120"/>
        <v>#REF!</v>
      </c>
      <c r="AI183" t="e">
        <f t="shared" ca="1" si="1120"/>
        <v>#REF!</v>
      </c>
      <c r="AJ183" t="e">
        <f t="shared" ca="1" si="1120"/>
        <v>#REF!</v>
      </c>
      <c r="AK183" t="e">
        <f t="shared" ca="1" si="1120"/>
        <v>#REF!</v>
      </c>
      <c r="AL183" t="e">
        <f t="shared" ca="1" si="1120"/>
        <v>#REF!</v>
      </c>
      <c r="AM183" t="e">
        <f t="shared" ca="1" si="1120"/>
        <v>#REF!</v>
      </c>
      <c r="AN183" t="e">
        <f t="shared" ca="1" si="1120"/>
        <v>#REF!</v>
      </c>
      <c r="AO183" t="e">
        <f t="shared" ca="1" si="1120"/>
        <v>#REF!</v>
      </c>
      <c r="AP183" t="e">
        <f t="shared" ca="1" si="1120"/>
        <v>#REF!</v>
      </c>
      <c r="AQ183" t="e">
        <f t="shared" ca="1" si="1120"/>
        <v>#REF!</v>
      </c>
      <c r="AR183" t="e">
        <f t="shared" ca="1" si="1120"/>
        <v>#REF!</v>
      </c>
      <c r="AS183" t="e">
        <f t="shared" ca="1" si="1120"/>
        <v>#REF!</v>
      </c>
      <c r="AT183" t="e">
        <f t="shared" ca="1" si="1120"/>
        <v>#REF!</v>
      </c>
      <c r="AU183" t="e">
        <f t="shared" ca="1" si="1120"/>
        <v>#REF!</v>
      </c>
      <c r="AV183" t="e">
        <f t="shared" ca="1" si="1120"/>
        <v>#REF!</v>
      </c>
      <c r="AW183" t="e">
        <f t="shared" ca="1" si="1120"/>
        <v>#REF!</v>
      </c>
      <c r="AX183" t="e">
        <f t="shared" ca="1" si="1120"/>
        <v>#REF!</v>
      </c>
      <c r="AY183" t="e">
        <f t="shared" ca="1" si="1120"/>
        <v>#REF!</v>
      </c>
      <c r="AZ183" t="e">
        <f t="shared" ca="1" si="1120"/>
        <v>#REF!</v>
      </c>
      <c r="BA183" t="e">
        <f t="shared" ca="1" si="1120"/>
        <v>#REF!</v>
      </c>
    </row>
    <row r="184" spans="3:57" hidden="1" x14ac:dyDescent="0.35">
      <c r="C184" t="s">
        <v>33</v>
      </c>
      <c r="D184" t="e">
        <f ca="1">IF(-D181&lt;-10, -0.5 * POWER(D181, 2) - LN(D181) - 0.5 * LN(2 * PI()) + LN(1 - 1*POWER(1/D181, 2) + 3*POWER(1/D181, 4) - 15*POWER(1/D181, 6) + 105*POWER(1/D181, 8) - 945*POWER(1/D181, 10) + 10395*POWER(1/D181, 12) - 135135*POWER(1/D181, 14) + 2027025*POWER(1/D181, 16) - 34459425*POWER(1/D181, 18) + 654729075*POWER(1/D181, 20)), IF(-D181&lt;5, LN(ERFC(D181/SQRT(2))) - LN(2), -0.5 * (1 + ERF(D181/SQRT(2)))))</f>
        <v>#REF!</v>
      </c>
      <c r="E184" t="e">
        <f t="shared" ref="E184:BA184" ca="1" si="1121">IF(-E181&lt;-10, -0.5 * POWER(E181, 2) - LN(E181) - 0.5 * LN(2 * PI()) + LN(1 - 1*POWER(1/E181, 2) + 3*POWER(1/E181, 4) - 15*POWER(1/E181, 6) + 105*POWER(1/E181, 8) - 945*POWER(1/E181, 10) + 10395*POWER(1/E181, 12) - 135135*POWER(1/E181, 14) + 2027025*POWER(1/E181, 16) - 34459425*POWER(1/E181, 18) + 654729075*POWER(1/E181, 20)), IF(-E181&lt;5, LN(ERFC(E181/SQRT(2))) - LN(2), -0.5 * (1 + ERF(E181/SQRT(2)))))</f>
        <v>#REF!</v>
      </c>
      <c r="F184" t="e">
        <f t="shared" ca="1" si="1121"/>
        <v>#REF!</v>
      </c>
      <c r="G184" t="e">
        <f t="shared" ca="1" si="1121"/>
        <v>#REF!</v>
      </c>
      <c r="H184" t="e">
        <f t="shared" ca="1" si="1121"/>
        <v>#REF!</v>
      </c>
      <c r="I184" t="e">
        <f t="shared" ca="1" si="1121"/>
        <v>#REF!</v>
      </c>
      <c r="J184" t="e">
        <f t="shared" ca="1" si="1121"/>
        <v>#REF!</v>
      </c>
      <c r="K184" t="e">
        <f t="shared" ca="1" si="1121"/>
        <v>#REF!</v>
      </c>
      <c r="L184" t="e">
        <f t="shared" ca="1" si="1121"/>
        <v>#REF!</v>
      </c>
      <c r="M184" t="e">
        <f t="shared" ca="1" si="1121"/>
        <v>#REF!</v>
      </c>
      <c r="N184" t="e">
        <f t="shared" ca="1" si="1121"/>
        <v>#REF!</v>
      </c>
      <c r="O184" t="e">
        <f t="shared" ca="1" si="1121"/>
        <v>#REF!</v>
      </c>
      <c r="P184" t="e">
        <f t="shared" ca="1" si="1121"/>
        <v>#REF!</v>
      </c>
      <c r="Q184" t="e">
        <f t="shared" ca="1" si="1121"/>
        <v>#REF!</v>
      </c>
      <c r="R184" t="e">
        <f t="shared" ca="1" si="1121"/>
        <v>#REF!</v>
      </c>
      <c r="S184" t="e">
        <f t="shared" ca="1" si="1121"/>
        <v>#REF!</v>
      </c>
      <c r="T184" t="e">
        <f t="shared" ca="1" si="1121"/>
        <v>#REF!</v>
      </c>
      <c r="U184" t="e">
        <f t="shared" ca="1" si="1121"/>
        <v>#REF!</v>
      </c>
      <c r="V184" t="e">
        <f t="shared" ca="1" si="1121"/>
        <v>#REF!</v>
      </c>
      <c r="W184" t="e">
        <f t="shared" ca="1" si="1121"/>
        <v>#REF!</v>
      </c>
      <c r="X184" t="e">
        <f t="shared" ca="1" si="1121"/>
        <v>#REF!</v>
      </c>
      <c r="Y184" t="e">
        <f t="shared" ca="1" si="1121"/>
        <v>#REF!</v>
      </c>
      <c r="Z184" t="e">
        <f t="shared" ca="1" si="1121"/>
        <v>#REF!</v>
      </c>
      <c r="AA184" t="e">
        <f t="shared" ca="1" si="1121"/>
        <v>#REF!</v>
      </c>
      <c r="AB184" t="e">
        <f t="shared" ca="1" si="1121"/>
        <v>#REF!</v>
      </c>
      <c r="AC184" t="e">
        <f t="shared" ca="1" si="1121"/>
        <v>#REF!</v>
      </c>
      <c r="AD184" t="e">
        <f t="shared" ca="1" si="1121"/>
        <v>#REF!</v>
      </c>
      <c r="AE184" t="e">
        <f t="shared" ca="1" si="1121"/>
        <v>#REF!</v>
      </c>
      <c r="AF184" t="e">
        <f t="shared" ca="1" si="1121"/>
        <v>#REF!</v>
      </c>
      <c r="AG184" t="e">
        <f t="shared" ca="1" si="1121"/>
        <v>#REF!</v>
      </c>
      <c r="AH184" t="e">
        <f t="shared" ca="1" si="1121"/>
        <v>#REF!</v>
      </c>
      <c r="AI184" t="e">
        <f t="shared" ca="1" si="1121"/>
        <v>#REF!</v>
      </c>
      <c r="AJ184" t="e">
        <f t="shared" ca="1" si="1121"/>
        <v>#REF!</v>
      </c>
      <c r="AK184" t="e">
        <f t="shared" ca="1" si="1121"/>
        <v>#REF!</v>
      </c>
      <c r="AL184" t="e">
        <f t="shared" ca="1" si="1121"/>
        <v>#REF!</v>
      </c>
      <c r="AM184" t="e">
        <f t="shared" ca="1" si="1121"/>
        <v>#REF!</v>
      </c>
      <c r="AN184" t="e">
        <f t="shared" ca="1" si="1121"/>
        <v>#REF!</v>
      </c>
      <c r="AO184" t="e">
        <f t="shared" ca="1" si="1121"/>
        <v>#REF!</v>
      </c>
      <c r="AP184" t="e">
        <f t="shared" ca="1" si="1121"/>
        <v>#REF!</v>
      </c>
      <c r="AQ184" t="e">
        <f t="shared" ca="1" si="1121"/>
        <v>#REF!</v>
      </c>
      <c r="AR184" t="e">
        <f t="shared" ca="1" si="1121"/>
        <v>#REF!</v>
      </c>
      <c r="AS184" t="e">
        <f t="shared" ca="1" si="1121"/>
        <v>#REF!</v>
      </c>
      <c r="AT184" t="e">
        <f t="shared" ca="1" si="1121"/>
        <v>#REF!</v>
      </c>
      <c r="AU184" t="e">
        <f t="shared" ca="1" si="1121"/>
        <v>#REF!</v>
      </c>
      <c r="AV184" t="e">
        <f t="shared" ca="1" si="1121"/>
        <v>#REF!</v>
      </c>
      <c r="AW184" t="e">
        <f t="shared" ca="1" si="1121"/>
        <v>#REF!</v>
      </c>
      <c r="AX184" t="e">
        <f t="shared" ca="1" si="1121"/>
        <v>#REF!</v>
      </c>
      <c r="AY184" t="e">
        <f t="shared" ca="1" si="1121"/>
        <v>#REF!</v>
      </c>
      <c r="AZ184" t="e">
        <f t="shared" ca="1" si="1121"/>
        <v>#REF!</v>
      </c>
      <c r="BA184" t="e">
        <f t="shared" ca="1" si="1121"/>
        <v>#REF!</v>
      </c>
    </row>
    <row r="185" spans="3:57" hidden="1" x14ac:dyDescent="0.35">
      <c r="C185" t="s">
        <v>34</v>
      </c>
      <c r="D185" t="e">
        <f ca="1">IF(D$44=1,EXP(D182-D183), -EXP(D182-D184))</f>
        <v>#N/A</v>
      </c>
      <c r="E185" t="e">
        <f t="shared" ref="E185" ca="1" si="1122">IF(E$44=1,EXP(E182-E183), -EXP(E182-E184))</f>
        <v>#N/A</v>
      </c>
      <c r="F185" t="e">
        <f t="shared" ref="F185" ca="1" si="1123">IF(F$44=1,EXP(F182-F183), -EXP(F182-F184))</f>
        <v>#N/A</v>
      </c>
      <c r="G185" t="e">
        <f t="shared" ref="G185" ca="1" si="1124">IF(G$44=1,EXP(G182-G183), -EXP(G182-G184))</f>
        <v>#N/A</v>
      </c>
      <c r="H185" t="e">
        <f t="shared" ref="H185" ca="1" si="1125">IF(H$44=1,EXP(H182-H183), -EXP(H182-H184))</f>
        <v>#N/A</v>
      </c>
      <c r="I185" t="e">
        <f t="shared" ref="I185" ca="1" si="1126">IF(I$44=1,EXP(I182-I183), -EXP(I182-I184))</f>
        <v>#N/A</v>
      </c>
      <c r="J185" t="e">
        <f t="shared" ref="J185" ca="1" si="1127">IF(J$44=1,EXP(J182-J183), -EXP(J182-J184))</f>
        <v>#N/A</v>
      </c>
      <c r="K185" t="e">
        <f t="shared" ref="K185" ca="1" si="1128">IF(K$44=1,EXP(K182-K183), -EXP(K182-K184))</f>
        <v>#N/A</v>
      </c>
      <c r="L185" t="e">
        <f t="shared" ref="L185" ca="1" si="1129">IF(L$44=1,EXP(L182-L183), -EXP(L182-L184))</f>
        <v>#N/A</v>
      </c>
      <c r="M185" t="e">
        <f t="shared" ref="M185" ca="1" si="1130">IF(M$44=1,EXP(M182-M183), -EXP(M182-M184))</f>
        <v>#N/A</v>
      </c>
      <c r="N185" t="e">
        <f t="shared" ref="N185" ca="1" si="1131">IF(N$44=1,EXP(N182-N183), -EXP(N182-N184))</f>
        <v>#N/A</v>
      </c>
      <c r="O185" t="e">
        <f t="shared" ref="O185" ca="1" si="1132">IF(O$44=1,EXP(O182-O183), -EXP(O182-O184))</f>
        <v>#N/A</v>
      </c>
      <c r="P185" t="e">
        <f t="shared" ref="P185" ca="1" si="1133">IF(P$44=1,EXP(P182-P183), -EXP(P182-P184))</f>
        <v>#N/A</v>
      </c>
      <c r="Q185" t="e">
        <f t="shared" ref="Q185" ca="1" si="1134">IF(Q$44=1,EXP(Q182-Q183), -EXP(Q182-Q184))</f>
        <v>#N/A</v>
      </c>
      <c r="R185" t="e">
        <f t="shared" ref="R185" ca="1" si="1135">IF(R$44=1,EXP(R182-R183), -EXP(R182-R184))</f>
        <v>#N/A</v>
      </c>
      <c r="S185" t="e">
        <f t="shared" ref="S185" ca="1" si="1136">IF(S$44=1,EXP(S182-S183), -EXP(S182-S184))</f>
        <v>#N/A</v>
      </c>
      <c r="T185" t="e">
        <f t="shared" ref="T185" ca="1" si="1137">IF(T$44=1,EXP(T182-T183), -EXP(T182-T184))</f>
        <v>#N/A</v>
      </c>
      <c r="U185" t="e">
        <f t="shared" ref="U185" ca="1" si="1138">IF(U$44=1,EXP(U182-U183), -EXP(U182-U184))</f>
        <v>#N/A</v>
      </c>
      <c r="V185" t="e">
        <f t="shared" ref="V185" ca="1" si="1139">IF(V$44=1,EXP(V182-V183), -EXP(V182-V184))</f>
        <v>#N/A</v>
      </c>
      <c r="W185" t="e">
        <f t="shared" ref="W185" ca="1" si="1140">IF(W$44=1,EXP(W182-W183), -EXP(W182-W184))</f>
        <v>#N/A</v>
      </c>
      <c r="X185" t="e">
        <f t="shared" ref="X185" ca="1" si="1141">IF(X$44=1,EXP(X182-X183), -EXP(X182-X184))</f>
        <v>#N/A</v>
      </c>
      <c r="Y185" t="e">
        <f t="shared" ref="Y185" ca="1" si="1142">IF(Y$44=1,EXP(Y182-Y183), -EXP(Y182-Y184))</f>
        <v>#N/A</v>
      </c>
      <c r="Z185" t="e">
        <f t="shared" ref="Z185" ca="1" si="1143">IF(Z$44=1,EXP(Z182-Z183), -EXP(Z182-Z184))</f>
        <v>#N/A</v>
      </c>
      <c r="AA185" t="e">
        <f t="shared" ref="AA185" ca="1" si="1144">IF(AA$44=1,EXP(AA182-AA183), -EXP(AA182-AA184))</f>
        <v>#N/A</v>
      </c>
      <c r="AB185" t="e">
        <f t="shared" ref="AB185" ca="1" si="1145">IF(AB$44=1,EXP(AB182-AB183), -EXP(AB182-AB184))</f>
        <v>#N/A</v>
      </c>
      <c r="AC185" t="e">
        <f t="shared" ref="AC185" ca="1" si="1146">IF(AC$44=1,EXP(AC182-AC183), -EXP(AC182-AC184))</f>
        <v>#N/A</v>
      </c>
      <c r="AD185" t="e">
        <f t="shared" ref="AD185" ca="1" si="1147">IF(AD$44=1,EXP(AD182-AD183), -EXP(AD182-AD184))</f>
        <v>#N/A</v>
      </c>
      <c r="AE185" t="e">
        <f t="shared" ref="AE185" ca="1" si="1148">IF(AE$44=1,EXP(AE182-AE183), -EXP(AE182-AE184))</f>
        <v>#N/A</v>
      </c>
      <c r="AF185" t="e">
        <f t="shared" ref="AF185" ca="1" si="1149">IF(AF$44=1,EXP(AF182-AF183), -EXP(AF182-AF184))</f>
        <v>#N/A</v>
      </c>
      <c r="AG185" t="e">
        <f t="shared" ref="AG185" ca="1" si="1150">IF(AG$44=1,EXP(AG182-AG183), -EXP(AG182-AG184))</f>
        <v>#N/A</v>
      </c>
      <c r="AH185" t="e">
        <f t="shared" ref="AH185" ca="1" si="1151">IF(AH$44=1,EXP(AH182-AH183), -EXP(AH182-AH184))</f>
        <v>#N/A</v>
      </c>
      <c r="AI185" t="e">
        <f t="shared" ref="AI185" ca="1" si="1152">IF(AI$44=1,EXP(AI182-AI183), -EXP(AI182-AI184))</f>
        <v>#N/A</v>
      </c>
      <c r="AJ185" t="e">
        <f t="shared" ref="AJ185" ca="1" si="1153">IF(AJ$44=1,EXP(AJ182-AJ183), -EXP(AJ182-AJ184))</f>
        <v>#N/A</v>
      </c>
      <c r="AK185" t="e">
        <f t="shared" ref="AK185" ca="1" si="1154">IF(AK$44=1,EXP(AK182-AK183), -EXP(AK182-AK184))</f>
        <v>#N/A</v>
      </c>
      <c r="AL185" t="e">
        <f t="shared" ref="AL185" ca="1" si="1155">IF(AL$44=1,EXP(AL182-AL183), -EXP(AL182-AL184))</f>
        <v>#N/A</v>
      </c>
      <c r="AM185" t="e">
        <f t="shared" ref="AM185" ca="1" si="1156">IF(AM$44=1,EXP(AM182-AM183), -EXP(AM182-AM184))</f>
        <v>#N/A</v>
      </c>
      <c r="AN185" t="e">
        <f t="shared" ref="AN185" ca="1" si="1157">IF(AN$44=1,EXP(AN182-AN183), -EXP(AN182-AN184))</f>
        <v>#N/A</v>
      </c>
      <c r="AO185" t="e">
        <f t="shared" ref="AO185" ca="1" si="1158">IF(AO$44=1,EXP(AO182-AO183), -EXP(AO182-AO184))</f>
        <v>#N/A</v>
      </c>
      <c r="AP185" t="e">
        <f t="shared" ref="AP185" ca="1" si="1159">IF(AP$44=1,EXP(AP182-AP183), -EXP(AP182-AP184))</f>
        <v>#N/A</v>
      </c>
      <c r="AQ185" t="e">
        <f t="shared" ref="AQ185" ca="1" si="1160">IF(AQ$44=1,EXP(AQ182-AQ183), -EXP(AQ182-AQ184))</f>
        <v>#N/A</v>
      </c>
      <c r="AR185" t="e">
        <f t="shared" ref="AR185" ca="1" si="1161">IF(AR$44=1,EXP(AR182-AR183), -EXP(AR182-AR184))</f>
        <v>#N/A</v>
      </c>
      <c r="AS185" t="e">
        <f t="shared" ref="AS185" ca="1" si="1162">IF(AS$44=1,EXP(AS182-AS183), -EXP(AS182-AS184))</f>
        <v>#N/A</v>
      </c>
      <c r="AT185" t="e">
        <f t="shared" ref="AT185" ca="1" si="1163">IF(AT$44=1,EXP(AT182-AT183), -EXP(AT182-AT184))</f>
        <v>#N/A</v>
      </c>
      <c r="AU185" t="e">
        <f t="shared" ref="AU185" ca="1" si="1164">IF(AU$44=1,EXP(AU182-AU183), -EXP(AU182-AU184))</f>
        <v>#N/A</v>
      </c>
      <c r="AV185" t="e">
        <f t="shared" ref="AV185" ca="1" si="1165">IF(AV$44=1,EXP(AV182-AV183), -EXP(AV182-AV184))</f>
        <v>#N/A</v>
      </c>
      <c r="AW185" t="e">
        <f t="shared" ref="AW185" ca="1" si="1166">IF(AW$44=1,EXP(AW182-AW183), -EXP(AW182-AW184))</f>
        <v>#N/A</v>
      </c>
      <c r="AX185" t="e">
        <f t="shared" ref="AX185" ca="1" si="1167">IF(AX$44=1,EXP(AX182-AX183), -EXP(AX182-AX184))</f>
        <v>#N/A</v>
      </c>
      <c r="AY185" t="e">
        <f t="shared" ref="AY185" ca="1" si="1168">IF(AY$44=1,EXP(AY182-AY183), -EXP(AY182-AY184))</f>
        <v>#N/A</v>
      </c>
      <c r="AZ185" t="e">
        <f t="shared" ref="AZ185" ca="1" si="1169">IF(AZ$44=1,EXP(AZ182-AZ183), -EXP(AZ182-AZ184))</f>
        <v>#N/A</v>
      </c>
      <c r="BA185" t="e">
        <f t="shared" ref="BA185" ca="1" si="1170">IF(BA$44=1,EXP(BA182-BA183), -EXP(BA182-BA184))</f>
        <v>#N/A</v>
      </c>
      <c r="BC185" t="e">
        <f ca="1">SUM(OFFSET(D185, 0, 0, 1, $B$44)) / $B$44</f>
        <v>#REF!</v>
      </c>
    </row>
    <row r="186" spans="3:57" hidden="1" x14ac:dyDescent="0.35">
      <c r="C186" t="s">
        <v>35</v>
      </c>
      <c r="D186" t="e">
        <f ca="1">IF(D$44=1,EXP(D182-D183)*D$42, -EXP(D182-D184)*D$42)</f>
        <v>#N/A</v>
      </c>
      <c r="E186" t="e">
        <f t="shared" ref="E186:BA186" ca="1" si="1171">IF(E$44=1,EXP(E182-E183)*E$42, -EXP(E182-E184)*E$42)</f>
        <v>#N/A</v>
      </c>
      <c r="F186" t="e">
        <f t="shared" ca="1" si="1171"/>
        <v>#N/A</v>
      </c>
      <c r="G186" t="e">
        <f t="shared" ca="1" si="1171"/>
        <v>#N/A</v>
      </c>
      <c r="H186" t="e">
        <f t="shared" ca="1" si="1171"/>
        <v>#N/A</v>
      </c>
      <c r="I186" t="e">
        <f t="shared" ca="1" si="1171"/>
        <v>#N/A</v>
      </c>
      <c r="J186" t="e">
        <f t="shared" ca="1" si="1171"/>
        <v>#N/A</v>
      </c>
      <c r="K186" t="e">
        <f t="shared" ca="1" si="1171"/>
        <v>#N/A</v>
      </c>
      <c r="L186" t="e">
        <f t="shared" ca="1" si="1171"/>
        <v>#N/A</v>
      </c>
      <c r="M186" t="e">
        <f t="shared" ca="1" si="1171"/>
        <v>#N/A</v>
      </c>
      <c r="N186" t="e">
        <f t="shared" ca="1" si="1171"/>
        <v>#N/A</v>
      </c>
      <c r="O186" t="e">
        <f t="shared" ca="1" si="1171"/>
        <v>#N/A</v>
      </c>
      <c r="P186" t="e">
        <f t="shared" ca="1" si="1171"/>
        <v>#N/A</v>
      </c>
      <c r="Q186" t="e">
        <f t="shared" ca="1" si="1171"/>
        <v>#N/A</v>
      </c>
      <c r="R186" t="e">
        <f t="shared" ca="1" si="1171"/>
        <v>#N/A</v>
      </c>
      <c r="S186" t="e">
        <f t="shared" ca="1" si="1171"/>
        <v>#N/A</v>
      </c>
      <c r="T186" t="e">
        <f t="shared" ca="1" si="1171"/>
        <v>#N/A</v>
      </c>
      <c r="U186" t="e">
        <f t="shared" ca="1" si="1171"/>
        <v>#N/A</v>
      </c>
      <c r="V186" t="e">
        <f t="shared" ca="1" si="1171"/>
        <v>#N/A</v>
      </c>
      <c r="W186" t="e">
        <f t="shared" ca="1" si="1171"/>
        <v>#N/A</v>
      </c>
      <c r="X186" t="e">
        <f t="shared" ca="1" si="1171"/>
        <v>#N/A</v>
      </c>
      <c r="Y186" t="e">
        <f t="shared" ca="1" si="1171"/>
        <v>#N/A</v>
      </c>
      <c r="Z186" t="e">
        <f t="shared" ca="1" si="1171"/>
        <v>#N/A</v>
      </c>
      <c r="AA186" t="e">
        <f t="shared" ca="1" si="1171"/>
        <v>#N/A</v>
      </c>
      <c r="AB186" t="e">
        <f t="shared" ca="1" si="1171"/>
        <v>#N/A</v>
      </c>
      <c r="AC186" t="e">
        <f t="shared" ca="1" si="1171"/>
        <v>#N/A</v>
      </c>
      <c r="AD186" t="e">
        <f t="shared" ca="1" si="1171"/>
        <v>#N/A</v>
      </c>
      <c r="AE186" t="e">
        <f t="shared" ca="1" si="1171"/>
        <v>#N/A</v>
      </c>
      <c r="AF186" t="e">
        <f t="shared" ca="1" si="1171"/>
        <v>#N/A</v>
      </c>
      <c r="AG186" t="e">
        <f t="shared" ca="1" si="1171"/>
        <v>#N/A</v>
      </c>
      <c r="AH186" t="e">
        <f t="shared" ca="1" si="1171"/>
        <v>#N/A</v>
      </c>
      <c r="AI186" t="e">
        <f t="shared" ca="1" si="1171"/>
        <v>#N/A</v>
      </c>
      <c r="AJ186" t="e">
        <f t="shared" ca="1" si="1171"/>
        <v>#N/A</v>
      </c>
      <c r="AK186" t="e">
        <f t="shared" ca="1" si="1171"/>
        <v>#N/A</v>
      </c>
      <c r="AL186" t="e">
        <f t="shared" ca="1" si="1171"/>
        <v>#N/A</v>
      </c>
      <c r="AM186" t="e">
        <f t="shared" ca="1" si="1171"/>
        <v>#N/A</v>
      </c>
      <c r="AN186" t="e">
        <f t="shared" ca="1" si="1171"/>
        <v>#N/A</v>
      </c>
      <c r="AO186" t="e">
        <f t="shared" ca="1" si="1171"/>
        <v>#N/A</v>
      </c>
      <c r="AP186" t="e">
        <f t="shared" ca="1" si="1171"/>
        <v>#N/A</v>
      </c>
      <c r="AQ186" t="e">
        <f t="shared" ca="1" si="1171"/>
        <v>#N/A</v>
      </c>
      <c r="AR186" t="e">
        <f t="shared" ca="1" si="1171"/>
        <v>#N/A</v>
      </c>
      <c r="AS186" t="e">
        <f t="shared" ca="1" si="1171"/>
        <v>#N/A</v>
      </c>
      <c r="AT186" t="e">
        <f t="shared" ca="1" si="1171"/>
        <v>#N/A</v>
      </c>
      <c r="AU186" t="e">
        <f t="shared" ca="1" si="1171"/>
        <v>#N/A</v>
      </c>
      <c r="AV186" t="e">
        <f t="shared" ca="1" si="1171"/>
        <v>#N/A</v>
      </c>
      <c r="AW186" t="e">
        <f t="shared" ca="1" si="1171"/>
        <v>#N/A</v>
      </c>
      <c r="AX186" t="e">
        <f t="shared" ca="1" si="1171"/>
        <v>#N/A</v>
      </c>
      <c r="AY186" t="e">
        <f t="shared" ca="1" si="1171"/>
        <v>#N/A</v>
      </c>
      <c r="AZ186" t="e">
        <f t="shared" ca="1" si="1171"/>
        <v>#N/A</v>
      </c>
      <c r="BA186" t="e">
        <f t="shared" ca="1" si="1171"/>
        <v>#N/A</v>
      </c>
      <c r="BC186" t="e">
        <f ca="1">SUM(OFFSET(D186, 0, 0, 1, $B$44)) / $B$44</f>
        <v>#REF!</v>
      </c>
    </row>
    <row r="187" spans="3:57" hidden="1" x14ac:dyDescent="0.35">
      <c r="C187" t="s">
        <v>36</v>
      </c>
      <c r="D187" t="e">
        <f ca="1">IF(D$44=1, -(D181 * EXP(D182 - D183) + POWER(EXP(D182 - D183), 2)), D181 * EXP(D182 - D184) - POWER(EXP(D182 - D184), 2))</f>
        <v>#N/A</v>
      </c>
      <c r="E187" t="e">
        <f t="shared" ref="E187:BA187" ca="1" si="1172">IF(E$44=1, -(E181 * EXP(E182 - E183) + POWER(EXP(E182 - E183), 2)), E181 * EXP(E182 - E184) - POWER(EXP(E182 - E184), 2))</f>
        <v>#N/A</v>
      </c>
      <c r="F187" t="e">
        <f t="shared" ca="1" si="1172"/>
        <v>#N/A</v>
      </c>
      <c r="G187" t="e">
        <f t="shared" ca="1" si="1172"/>
        <v>#N/A</v>
      </c>
      <c r="H187" t="e">
        <f t="shared" ca="1" si="1172"/>
        <v>#N/A</v>
      </c>
      <c r="I187" t="e">
        <f t="shared" ca="1" si="1172"/>
        <v>#N/A</v>
      </c>
      <c r="J187" t="e">
        <f t="shared" ca="1" si="1172"/>
        <v>#N/A</v>
      </c>
      <c r="K187" t="e">
        <f t="shared" ca="1" si="1172"/>
        <v>#N/A</v>
      </c>
      <c r="L187" t="e">
        <f t="shared" ca="1" si="1172"/>
        <v>#N/A</v>
      </c>
      <c r="M187" t="e">
        <f t="shared" ca="1" si="1172"/>
        <v>#N/A</v>
      </c>
      <c r="N187" t="e">
        <f t="shared" ca="1" si="1172"/>
        <v>#N/A</v>
      </c>
      <c r="O187" t="e">
        <f t="shared" ca="1" si="1172"/>
        <v>#N/A</v>
      </c>
      <c r="P187" t="e">
        <f t="shared" ca="1" si="1172"/>
        <v>#N/A</v>
      </c>
      <c r="Q187" t="e">
        <f t="shared" ca="1" si="1172"/>
        <v>#N/A</v>
      </c>
      <c r="R187" t="e">
        <f t="shared" ca="1" si="1172"/>
        <v>#N/A</v>
      </c>
      <c r="S187" t="e">
        <f t="shared" ca="1" si="1172"/>
        <v>#N/A</v>
      </c>
      <c r="T187" t="e">
        <f t="shared" ca="1" si="1172"/>
        <v>#N/A</v>
      </c>
      <c r="U187" t="e">
        <f t="shared" ca="1" si="1172"/>
        <v>#N/A</v>
      </c>
      <c r="V187" t="e">
        <f t="shared" ca="1" si="1172"/>
        <v>#N/A</v>
      </c>
      <c r="W187" t="e">
        <f t="shared" ca="1" si="1172"/>
        <v>#N/A</v>
      </c>
      <c r="X187" t="e">
        <f t="shared" ca="1" si="1172"/>
        <v>#N/A</v>
      </c>
      <c r="Y187" t="e">
        <f t="shared" ca="1" si="1172"/>
        <v>#N/A</v>
      </c>
      <c r="Z187" t="e">
        <f t="shared" ca="1" si="1172"/>
        <v>#N/A</v>
      </c>
      <c r="AA187" t="e">
        <f t="shared" ca="1" si="1172"/>
        <v>#N/A</v>
      </c>
      <c r="AB187" t="e">
        <f t="shared" ca="1" si="1172"/>
        <v>#N/A</v>
      </c>
      <c r="AC187" t="e">
        <f t="shared" ca="1" si="1172"/>
        <v>#N/A</v>
      </c>
      <c r="AD187" t="e">
        <f t="shared" ca="1" si="1172"/>
        <v>#N/A</v>
      </c>
      <c r="AE187" t="e">
        <f t="shared" ca="1" si="1172"/>
        <v>#N/A</v>
      </c>
      <c r="AF187" t="e">
        <f t="shared" ca="1" si="1172"/>
        <v>#N/A</v>
      </c>
      <c r="AG187" t="e">
        <f t="shared" ca="1" si="1172"/>
        <v>#N/A</v>
      </c>
      <c r="AH187" t="e">
        <f t="shared" ca="1" si="1172"/>
        <v>#N/A</v>
      </c>
      <c r="AI187" t="e">
        <f t="shared" ca="1" si="1172"/>
        <v>#N/A</v>
      </c>
      <c r="AJ187" t="e">
        <f t="shared" ca="1" si="1172"/>
        <v>#N/A</v>
      </c>
      <c r="AK187" t="e">
        <f t="shared" ca="1" si="1172"/>
        <v>#N/A</v>
      </c>
      <c r="AL187" t="e">
        <f t="shared" ca="1" si="1172"/>
        <v>#N/A</v>
      </c>
      <c r="AM187" t="e">
        <f t="shared" ca="1" si="1172"/>
        <v>#N/A</v>
      </c>
      <c r="AN187" t="e">
        <f t="shared" ca="1" si="1172"/>
        <v>#N/A</v>
      </c>
      <c r="AO187" t="e">
        <f t="shared" ca="1" si="1172"/>
        <v>#N/A</v>
      </c>
      <c r="AP187" t="e">
        <f t="shared" ca="1" si="1172"/>
        <v>#N/A</v>
      </c>
      <c r="AQ187" t="e">
        <f t="shared" ca="1" si="1172"/>
        <v>#N/A</v>
      </c>
      <c r="AR187" t="e">
        <f t="shared" ca="1" si="1172"/>
        <v>#N/A</v>
      </c>
      <c r="AS187" t="e">
        <f t="shared" ca="1" si="1172"/>
        <v>#N/A</v>
      </c>
      <c r="AT187" t="e">
        <f t="shared" ca="1" si="1172"/>
        <v>#N/A</v>
      </c>
      <c r="AU187" t="e">
        <f t="shared" ca="1" si="1172"/>
        <v>#N/A</v>
      </c>
      <c r="AV187" t="e">
        <f t="shared" ca="1" si="1172"/>
        <v>#N/A</v>
      </c>
      <c r="AW187" t="e">
        <f t="shared" ca="1" si="1172"/>
        <v>#N/A</v>
      </c>
      <c r="AX187" t="e">
        <f t="shared" ca="1" si="1172"/>
        <v>#N/A</v>
      </c>
      <c r="AY187" t="e">
        <f t="shared" ca="1" si="1172"/>
        <v>#N/A</v>
      </c>
      <c r="AZ187" t="e">
        <f t="shared" ca="1" si="1172"/>
        <v>#N/A</v>
      </c>
      <c r="BA187" t="e">
        <f t="shared" ca="1" si="1172"/>
        <v>#N/A</v>
      </c>
      <c r="BC187" t="e">
        <f ca="1">SUM(OFFSET(D187, 0, 0, 1, $B$44)) / $B$44 + 0.0000000001</f>
        <v>#REF!</v>
      </c>
    </row>
    <row r="188" spans="3:57" hidden="1" x14ac:dyDescent="0.35">
      <c r="C188" t="s">
        <v>37</v>
      </c>
      <c r="D188" t="e">
        <f ca="1">D187*D$42</f>
        <v>#N/A</v>
      </c>
      <c r="E188" t="e">
        <f t="shared" ref="E188:BA188" ca="1" si="1173">E187*E$42</f>
        <v>#N/A</v>
      </c>
      <c r="F188" t="e">
        <f t="shared" ca="1" si="1173"/>
        <v>#N/A</v>
      </c>
      <c r="G188" t="e">
        <f t="shared" ca="1" si="1173"/>
        <v>#N/A</v>
      </c>
      <c r="H188" t="e">
        <f t="shared" ca="1" si="1173"/>
        <v>#N/A</v>
      </c>
      <c r="I188" t="e">
        <f t="shared" ca="1" si="1173"/>
        <v>#N/A</v>
      </c>
      <c r="J188" t="e">
        <f t="shared" ca="1" si="1173"/>
        <v>#N/A</v>
      </c>
      <c r="K188" t="e">
        <f t="shared" ca="1" si="1173"/>
        <v>#N/A</v>
      </c>
      <c r="L188" t="e">
        <f t="shared" ca="1" si="1173"/>
        <v>#N/A</v>
      </c>
      <c r="M188" t="e">
        <f t="shared" ca="1" si="1173"/>
        <v>#N/A</v>
      </c>
      <c r="N188" t="e">
        <f t="shared" ca="1" si="1173"/>
        <v>#N/A</v>
      </c>
      <c r="O188" t="e">
        <f t="shared" ca="1" si="1173"/>
        <v>#N/A</v>
      </c>
      <c r="P188" t="e">
        <f t="shared" ca="1" si="1173"/>
        <v>#N/A</v>
      </c>
      <c r="Q188" t="e">
        <f t="shared" ca="1" si="1173"/>
        <v>#N/A</v>
      </c>
      <c r="R188" t="e">
        <f t="shared" ca="1" si="1173"/>
        <v>#N/A</v>
      </c>
      <c r="S188" t="e">
        <f t="shared" ca="1" si="1173"/>
        <v>#N/A</v>
      </c>
      <c r="T188" t="e">
        <f t="shared" ca="1" si="1173"/>
        <v>#N/A</v>
      </c>
      <c r="U188" t="e">
        <f t="shared" ca="1" si="1173"/>
        <v>#N/A</v>
      </c>
      <c r="V188" t="e">
        <f t="shared" ca="1" si="1173"/>
        <v>#N/A</v>
      </c>
      <c r="W188" t="e">
        <f t="shared" ca="1" si="1173"/>
        <v>#N/A</v>
      </c>
      <c r="X188" t="e">
        <f t="shared" ca="1" si="1173"/>
        <v>#N/A</v>
      </c>
      <c r="Y188" t="e">
        <f t="shared" ca="1" si="1173"/>
        <v>#N/A</v>
      </c>
      <c r="Z188" t="e">
        <f t="shared" ca="1" si="1173"/>
        <v>#N/A</v>
      </c>
      <c r="AA188" t="e">
        <f t="shared" ca="1" si="1173"/>
        <v>#N/A</v>
      </c>
      <c r="AB188" t="e">
        <f t="shared" ca="1" si="1173"/>
        <v>#N/A</v>
      </c>
      <c r="AC188" t="e">
        <f t="shared" ca="1" si="1173"/>
        <v>#N/A</v>
      </c>
      <c r="AD188" t="e">
        <f t="shared" ca="1" si="1173"/>
        <v>#N/A</v>
      </c>
      <c r="AE188" t="e">
        <f t="shared" ca="1" si="1173"/>
        <v>#N/A</v>
      </c>
      <c r="AF188" t="e">
        <f t="shared" ca="1" si="1173"/>
        <v>#N/A</v>
      </c>
      <c r="AG188" t="e">
        <f t="shared" ca="1" si="1173"/>
        <v>#N/A</v>
      </c>
      <c r="AH188" t="e">
        <f t="shared" ca="1" si="1173"/>
        <v>#N/A</v>
      </c>
      <c r="AI188" t="e">
        <f t="shared" ca="1" si="1173"/>
        <v>#N/A</v>
      </c>
      <c r="AJ188" t="e">
        <f t="shared" ca="1" si="1173"/>
        <v>#N/A</v>
      </c>
      <c r="AK188" t="e">
        <f t="shared" ca="1" si="1173"/>
        <v>#N/A</v>
      </c>
      <c r="AL188" t="e">
        <f t="shared" ca="1" si="1173"/>
        <v>#N/A</v>
      </c>
      <c r="AM188" t="e">
        <f t="shared" ca="1" si="1173"/>
        <v>#N/A</v>
      </c>
      <c r="AN188" t="e">
        <f t="shared" ca="1" si="1173"/>
        <v>#N/A</v>
      </c>
      <c r="AO188" t="e">
        <f t="shared" ca="1" si="1173"/>
        <v>#N/A</v>
      </c>
      <c r="AP188" t="e">
        <f t="shared" ca="1" si="1173"/>
        <v>#N/A</v>
      </c>
      <c r="AQ188" t="e">
        <f t="shared" ca="1" si="1173"/>
        <v>#N/A</v>
      </c>
      <c r="AR188" t="e">
        <f t="shared" ca="1" si="1173"/>
        <v>#N/A</v>
      </c>
      <c r="AS188" t="e">
        <f t="shared" ca="1" si="1173"/>
        <v>#N/A</v>
      </c>
      <c r="AT188" t="e">
        <f t="shared" ca="1" si="1173"/>
        <v>#N/A</v>
      </c>
      <c r="AU188" t="e">
        <f t="shared" ca="1" si="1173"/>
        <v>#N/A</v>
      </c>
      <c r="AV188" t="e">
        <f t="shared" ca="1" si="1173"/>
        <v>#N/A</v>
      </c>
      <c r="AW188" t="e">
        <f t="shared" ca="1" si="1173"/>
        <v>#N/A</v>
      </c>
      <c r="AX188" t="e">
        <f t="shared" ca="1" si="1173"/>
        <v>#N/A</v>
      </c>
      <c r="AY188" t="e">
        <f t="shared" ca="1" si="1173"/>
        <v>#N/A</v>
      </c>
      <c r="AZ188" t="e">
        <f t="shared" ca="1" si="1173"/>
        <v>#N/A</v>
      </c>
      <c r="BA188" t="e">
        <f t="shared" ca="1" si="1173"/>
        <v>#N/A</v>
      </c>
      <c r="BC188" t="e">
        <f ca="1">SUM(OFFSET(D188, 0, 0, 1, $B$44))  / $B$44</f>
        <v>#REF!</v>
      </c>
      <c r="BE188" t="e">
        <f ca="1">BC187*BC189 - BC188*BC188</f>
        <v>#REF!</v>
      </c>
    </row>
    <row r="189" spans="3:57" hidden="1" x14ac:dyDescent="0.35">
      <c r="C189" t="s">
        <v>38</v>
      </c>
      <c r="D189" t="e">
        <f ca="1">D188*D$42</f>
        <v>#N/A</v>
      </c>
      <c r="E189" t="e">
        <f t="shared" ref="E189:BA189" ca="1" si="1174">E188*E$42</f>
        <v>#N/A</v>
      </c>
      <c r="F189" t="e">
        <f t="shared" ca="1" si="1174"/>
        <v>#N/A</v>
      </c>
      <c r="G189" t="e">
        <f t="shared" ca="1" si="1174"/>
        <v>#N/A</v>
      </c>
      <c r="H189" t="e">
        <f t="shared" ca="1" si="1174"/>
        <v>#N/A</v>
      </c>
      <c r="I189" t="e">
        <f t="shared" ca="1" si="1174"/>
        <v>#N/A</v>
      </c>
      <c r="J189" t="e">
        <f t="shared" ca="1" si="1174"/>
        <v>#N/A</v>
      </c>
      <c r="K189" t="e">
        <f t="shared" ca="1" si="1174"/>
        <v>#N/A</v>
      </c>
      <c r="L189" t="e">
        <f t="shared" ca="1" si="1174"/>
        <v>#N/A</v>
      </c>
      <c r="M189" t="e">
        <f t="shared" ca="1" si="1174"/>
        <v>#N/A</v>
      </c>
      <c r="N189" t="e">
        <f t="shared" ca="1" si="1174"/>
        <v>#N/A</v>
      </c>
      <c r="O189" t="e">
        <f t="shared" ca="1" si="1174"/>
        <v>#N/A</v>
      </c>
      <c r="P189" t="e">
        <f t="shared" ca="1" si="1174"/>
        <v>#N/A</v>
      </c>
      <c r="Q189" t="e">
        <f t="shared" ca="1" si="1174"/>
        <v>#N/A</v>
      </c>
      <c r="R189" t="e">
        <f t="shared" ca="1" si="1174"/>
        <v>#N/A</v>
      </c>
      <c r="S189" t="e">
        <f t="shared" ca="1" si="1174"/>
        <v>#N/A</v>
      </c>
      <c r="T189" t="e">
        <f t="shared" ca="1" si="1174"/>
        <v>#N/A</v>
      </c>
      <c r="U189" t="e">
        <f t="shared" ca="1" si="1174"/>
        <v>#N/A</v>
      </c>
      <c r="V189" t="e">
        <f t="shared" ca="1" si="1174"/>
        <v>#N/A</v>
      </c>
      <c r="W189" t="e">
        <f t="shared" ca="1" si="1174"/>
        <v>#N/A</v>
      </c>
      <c r="X189" t="e">
        <f t="shared" ca="1" si="1174"/>
        <v>#N/A</v>
      </c>
      <c r="Y189" t="e">
        <f t="shared" ca="1" si="1174"/>
        <v>#N/A</v>
      </c>
      <c r="Z189" t="e">
        <f t="shared" ca="1" si="1174"/>
        <v>#N/A</v>
      </c>
      <c r="AA189" t="e">
        <f t="shared" ca="1" si="1174"/>
        <v>#N/A</v>
      </c>
      <c r="AB189" t="e">
        <f t="shared" ca="1" si="1174"/>
        <v>#N/A</v>
      </c>
      <c r="AC189" t="e">
        <f t="shared" ca="1" si="1174"/>
        <v>#N/A</v>
      </c>
      <c r="AD189" t="e">
        <f t="shared" ca="1" si="1174"/>
        <v>#N/A</v>
      </c>
      <c r="AE189" t="e">
        <f t="shared" ca="1" si="1174"/>
        <v>#N/A</v>
      </c>
      <c r="AF189" t="e">
        <f t="shared" ca="1" si="1174"/>
        <v>#N/A</v>
      </c>
      <c r="AG189" t="e">
        <f t="shared" ca="1" si="1174"/>
        <v>#N/A</v>
      </c>
      <c r="AH189" t="e">
        <f t="shared" ca="1" si="1174"/>
        <v>#N/A</v>
      </c>
      <c r="AI189" t="e">
        <f t="shared" ca="1" si="1174"/>
        <v>#N/A</v>
      </c>
      <c r="AJ189" t="e">
        <f t="shared" ca="1" si="1174"/>
        <v>#N/A</v>
      </c>
      <c r="AK189" t="e">
        <f t="shared" ca="1" si="1174"/>
        <v>#N/A</v>
      </c>
      <c r="AL189" t="e">
        <f t="shared" ca="1" si="1174"/>
        <v>#N/A</v>
      </c>
      <c r="AM189" t="e">
        <f t="shared" ca="1" si="1174"/>
        <v>#N/A</v>
      </c>
      <c r="AN189" t="e">
        <f t="shared" ca="1" si="1174"/>
        <v>#N/A</v>
      </c>
      <c r="AO189" t="e">
        <f t="shared" ca="1" si="1174"/>
        <v>#N/A</v>
      </c>
      <c r="AP189" t="e">
        <f t="shared" ca="1" si="1174"/>
        <v>#N/A</v>
      </c>
      <c r="AQ189" t="e">
        <f t="shared" ca="1" si="1174"/>
        <v>#N/A</v>
      </c>
      <c r="AR189" t="e">
        <f t="shared" ca="1" si="1174"/>
        <v>#N/A</v>
      </c>
      <c r="AS189" t="e">
        <f t="shared" ca="1" si="1174"/>
        <v>#N/A</v>
      </c>
      <c r="AT189" t="e">
        <f t="shared" ca="1" si="1174"/>
        <v>#N/A</v>
      </c>
      <c r="AU189" t="e">
        <f t="shared" ca="1" si="1174"/>
        <v>#N/A</v>
      </c>
      <c r="AV189" t="e">
        <f t="shared" ca="1" si="1174"/>
        <v>#N/A</v>
      </c>
      <c r="AW189" t="e">
        <f t="shared" ca="1" si="1174"/>
        <v>#N/A</v>
      </c>
      <c r="AX189" t="e">
        <f t="shared" ca="1" si="1174"/>
        <v>#N/A</v>
      </c>
      <c r="AY189" t="e">
        <f t="shared" ca="1" si="1174"/>
        <v>#N/A</v>
      </c>
      <c r="AZ189" t="e">
        <f t="shared" ca="1" si="1174"/>
        <v>#N/A</v>
      </c>
      <c r="BA189" t="e">
        <f t="shared" ca="1" si="1174"/>
        <v>#N/A</v>
      </c>
      <c r="BC189" t="e">
        <f ca="1">SUM(OFFSET(D189, 0, 0, 1, $B$44)) / $B$44 + 0.0000000001</f>
        <v>#REF!</v>
      </c>
    </row>
    <row r="190" spans="3:57" hidden="1" x14ac:dyDescent="0.35"/>
    <row r="191" spans="3:57" hidden="1" x14ac:dyDescent="0.35">
      <c r="C191" t="s">
        <v>29</v>
      </c>
      <c r="D191" t="s">
        <v>13</v>
      </c>
      <c r="E191" t="s">
        <v>14</v>
      </c>
    </row>
    <row r="192" spans="3:57" hidden="1" x14ac:dyDescent="0.35">
      <c r="C192">
        <v>13</v>
      </c>
      <c r="D192" t="e">
        <f ca="1">D180 - (BC189*BC185 - BC188*BC186) / BE188</f>
        <v>#REF!</v>
      </c>
      <c r="E192" t="e">
        <f ca="1">E180 - (BC187*BC186 - BC188*BC185) / BE188</f>
        <v>#REF!</v>
      </c>
    </row>
    <row r="193" spans="3:57" hidden="1" x14ac:dyDescent="0.35">
      <c r="C193" s="11" t="s">
        <v>39</v>
      </c>
      <c r="D193" t="e">
        <f ca="1">$D192 + $E192*D$42</f>
        <v>#REF!</v>
      </c>
      <c r="E193" t="e">
        <f t="shared" ref="E193:J193" ca="1" si="1175">$D192 + $E192*E$42</f>
        <v>#REF!</v>
      </c>
      <c r="F193" t="e">
        <f t="shared" ca="1" si="1175"/>
        <v>#REF!</v>
      </c>
      <c r="G193" t="e">
        <f t="shared" ca="1" si="1175"/>
        <v>#REF!</v>
      </c>
      <c r="H193" t="e">
        <f t="shared" ca="1" si="1175"/>
        <v>#REF!</v>
      </c>
      <c r="I193" t="e">
        <f t="shared" ca="1" si="1175"/>
        <v>#REF!</v>
      </c>
      <c r="J193" t="e">
        <f t="shared" ca="1" si="1175"/>
        <v>#REF!</v>
      </c>
      <c r="K193" t="e">
        <f ca="1">$D192 + $E192*K$42</f>
        <v>#REF!</v>
      </c>
      <c r="L193" t="e">
        <f t="shared" ref="L193:AI193" ca="1" si="1176">$D192 + $E192*L$42</f>
        <v>#REF!</v>
      </c>
      <c r="M193" t="e">
        <f t="shared" ca="1" si="1176"/>
        <v>#REF!</v>
      </c>
      <c r="N193" t="e">
        <f t="shared" ca="1" si="1176"/>
        <v>#REF!</v>
      </c>
      <c r="O193" t="e">
        <f t="shared" ca="1" si="1176"/>
        <v>#REF!</v>
      </c>
      <c r="P193" t="e">
        <f t="shared" ca="1" si="1176"/>
        <v>#REF!</v>
      </c>
      <c r="Q193" t="e">
        <f t="shared" ca="1" si="1176"/>
        <v>#REF!</v>
      </c>
      <c r="R193" t="e">
        <f t="shared" ca="1" si="1176"/>
        <v>#REF!</v>
      </c>
      <c r="S193" t="e">
        <f t="shared" ca="1" si="1176"/>
        <v>#REF!</v>
      </c>
      <c r="T193" t="e">
        <f t="shared" ca="1" si="1176"/>
        <v>#REF!</v>
      </c>
      <c r="U193" t="e">
        <f t="shared" ca="1" si="1176"/>
        <v>#REF!</v>
      </c>
      <c r="V193" t="e">
        <f t="shared" ca="1" si="1176"/>
        <v>#REF!</v>
      </c>
      <c r="W193" t="e">
        <f t="shared" ca="1" si="1176"/>
        <v>#REF!</v>
      </c>
      <c r="X193" t="e">
        <f t="shared" ca="1" si="1176"/>
        <v>#REF!</v>
      </c>
      <c r="Y193" t="e">
        <f t="shared" ca="1" si="1176"/>
        <v>#REF!</v>
      </c>
      <c r="Z193" t="e">
        <f t="shared" ca="1" si="1176"/>
        <v>#REF!</v>
      </c>
      <c r="AA193" t="e">
        <f t="shared" ca="1" si="1176"/>
        <v>#REF!</v>
      </c>
      <c r="AB193" t="e">
        <f t="shared" ca="1" si="1176"/>
        <v>#REF!</v>
      </c>
      <c r="AC193" t="e">
        <f t="shared" ca="1" si="1176"/>
        <v>#REF!</v>
      </c>
      <c r="AD193" t="e">
        <f t="shared" ca="1" si="1176"/>
        <v>#REF!</v>
      </c>
      <c r="AE193" t="e">
        <f t="shared" ca="1" si="1176"/>
        <v>#REF!</v>
      </c>
      <c r="AF193" t="e">
        <f t="shared" ca="1" si="1176"/>
        <v>#REF!</v>
      </c>
      <c r="AG193" t="e">
        <f t="shared" ca="1" si="1176"/>
        <v>#REF!</v>
      </c>
      <c r="AH193" t="e">
        <f t="shared" ca="1" si="1176"/>
        <v>#REF!</v>
      </c>
      <c r="AI193" t="e">
        <f t="shared" ca="1" si="1176"/>
        <v>#REF!</v>
      </c>
      <c r="AJ193" t="e">
        <f ca="1">$D192 + $E192*AJ$42</f>
        <v>#REF!</v>
      </c>
      <c r="AK193" t="e">
        <f t="shared" ref="AK193:BA193" ca="1" si="1177">$D192 + $E192*AK$42</f>
        <v>#REF!</v>
      </c>
      <c r="AL193" t="e">
        <f t="shared" ca="1" si="1177"/>
        <v>#REF!</v>
      </c>
      <c r="AM193" t="e">
        <f t="shared" ca="1" si="1177"/>
        <v>#REF!</v>
      </c>
      <c r="AN193" t="e">
        <f t="shared" ca="1" si="1177"/>
        <v>#REF!</v>
      </c>
      <c r="AO193" t="e">
        <f t="shared" ca="1" si="1177"/>
        <v>#REF!</v>
      </c>
      <c r="AP193" t="e">
        <f t="shared" ca="1" si="1177"/>
        <v>#REF!</v>
      </c>
      <c r="AQ193" t="e">
        <f t="shared" ca="1" si="1177"/>
        <v>#REF!</v>
      </c>
      <c r="AR193" t="e">
        <f t="shared" ca="1" si="1177"/>
        <v>#REF!</v>
      </c>
      <c r="AS193" t="e">
        <f t="shared" ca="1" si="1177"/>
        <v>#REF!</v>
      </c>
      <c r="AT193" t="e">
        <f t="shared" ca="1" si="1177"/>
        <v>#REF!</v>
      </c>
      <c r="AU193" t="e">
        <f t="shared" ca="1" si="1177"/>
        <v>#REF!</v>
      </c>
      <c r="AV193" t="e">
        <f t="shared" ca="1" si="1177"/>
        <v>#REF!</v>
      </c>
      <c r="AW193" t="e">
        <f t="shared" ca="1" si="1177"/>
        <v>#REF!</v>
      </c>
      <c r="AX193" t="e">
        <f t="shared" ca="1" si="1177"/>
        <v>#REF!</v>
      </c>
      <c r="AY193" t="e">
        <f t="shared" ca="1" si="1177"/>
        <v>#REF!</v>
      </c>
      <c r="AZ193" t="e">
        <f t="shared" ca="1" si="1177"/>
        <v>#REF!</v>
      </c>
      <c r="BA193" t="e">
        <f t="shared" ca="1" si="1177"/>
        <v>#REF!</v>
      </c>
    </row>
    <row r="194" spans="3:57" hidden="1" x14ac:dyDescent="0.35">
      <c r="C194" s="11" t="s">
        <v>32</v>
      </c>
      <c r="D194" t="e">
        <f ca="1">-0.5 * LN(2 * PI()) - 0.5 * D193*D193</f>
        <v>#REF!</v>
      </c>
      <c r="E194" t="e">
        <f t="shared" ref="E194" ca="1" si="1178">-0.5 * LN(2 * PI()) - 0.5 * E193*E193</f>
        <v>#REF!</v>
      </c>
      <c r="F194" t="e">
        <f t="shared" ref="F194" ca="1" si="1179">-0.5 * LN(2 * PI()) - 0.5 * F193*F193</f>
        <v>#REF!</v>
      </c>
      <c r="G194" t="e">
        <f t="shared" ref="G194" ca="1" si="1180">-0.5 * LN(2 * PI()) - 0.5 * G193*G193</f>
        <v>#REF!</v>
      </c>
      <c r="H194" t="e">
        <f t="shared" ref="H194" ca="1" si="1181">-0.5 * LN(2 * PI()) - 0.5 * H193*H193</f>
        <v>#REF!</v>
      </c>
      <c r="I194" t="e">
        <f t="shared" ref="I194" ca="1" si="1182">-0.5 * LN(2 * PI()) - 0.5 * I193*I193</f>
        <v>#REF!</v>
      </c>
      <c r="J194" t="e">
        <f t="shared" ref="J194" ca="1" si="1183">-0.5 * LN(2 * PI()) - 0.5 * J193*J193</f>
        <v>#REF!</v>
      </c>
      <c r="K194" t="e">
        <f t="shared" ref="K194" ca="1" si="1184">-0.5 * LN(2 * PI()) - 0.5 * K193*K193</f>
        <v>#REF!</v>
      </c>
      <c r="L194" t="e">
        <f t="shared" ref="L194" ca="1" si="1185">-0.5 * LN(2 * PI()) - 0.5 * L193*L193</f>
        <v>#REF!</v>
      </c>
      <c r="M194" t="e">
        <f t="shared" ref="M194" ca="1" si="1186">-0.5 * LN(2 * PI()) - 0.5 * M193*M193</f>
        <v>#REF!</v>
      </c>
      <c r="N194" t="e">
        <f t="shared" ref="N194" ca="1" si="1187">-0.5 * LN(2 * PI()) - 0.5 * N193*N193</f>
        <v>#REF!</v>
      </c>
      <c r="O194" t="e">
        <f t="shared" ref="O194" ca="1" si="1188">-0.5 * LN(2 * PI()) - 0.5 * O193*O193</f>
        <v>#REF!</v>
      </c>
      <c r="P194" t="e">
        <f t="shared" ref="P194" ca="1" si="1189">-0.5 * LN(2 * PI()) - 0.5 * P193*P193</f>
        <v>#REF!</v>
      </c>
      <c r="Q194" t="e">
        <f t="shared" ref="Q194" ca="1" si="1190">-0.5 * LN(2 * PI()) - 0.5 * Q193*Q193</f>
        <v>#REF!</v>
      </c>
      <c r="R194" t="e">
        <f t="shared" ref="R194" ca="1" si="1191">-0.5 * LN(2 * PI()) - 0.5 * R193*R193</f>
        <v>#REF!</v>
      </c>
      <c r="S194" t="e">
        <f t="shared" ref="S194" ca="1" si="1192">-0.5 * LN(2 * PI()) - 0.5 * S193*S193</f>
        <v>#REF!</v>
      </c>
      <c r="T194" t="e">
        <f t="shared" ref="T194" ca="1" si="1193">-0.5 * LN(2 * PI()) - 0.5 * T193*T193</f>
        <v>#REF!</v>
      </c>
      <c r="U194" t="e">
        <f ca="1">-0.5 * LN(2 * PI()) - 0.5 * U193*U193</f>
        <v>#REF!</v>
      </c>
      <c r="V194" t="e">
        <f t="shared" ref="V194" ca="1" si="1194">-0.5 * LN(2 * PI()) - 0.5 * V193*V193</f>
        <v>#REF!</v>
      </c>
      <c r="W194" t="e">
        <f t="shared" ref="W194" ca="1" si="1195">-0.5 * LN(2 * PI()) - 0.5 * W193*W193</f>
        <v>#REF!</v>
      </c>
      <c r="X194" t="e">
        <f t="shared" ref="X194" ca="1" si="1196">-0.5 * LN(2 * PI()) - 0.5 * X193*X193</f>
        <v>#REF!</v>
      </c>
      <c r="Y194" t="e">
        <f t="shared" ref="Y194" ca="1" si="1197">-0.5 * LN(2 * PI()) - 0.5 * Y193*Y193</f>
        <v>#REF!</v>
      </c>
      <c r="Z194" t="e">
        <f t="shared" ref="Z194" ca="1" si="1198">-0.5 * LN(2 * PI()) - 0.5 * Z193*Z193</f>
        <v>#REF!</v>
      </c>
      <c r="AA194" t="e">
        <f t="shared" ref="AA194" ca="1" si="1199">-0.5 * LN(2 * PI()) - 0.5 * AA193*AA193</f>
        <v>#REF!</v>
      </c>
      <c r="AB194" t="e">
        <f t="shared" ref="AB194" ca="1" si="1200">-0.5 * LN(2 * PI()) - 0.5 * AB193*AB193</f>
        <v>#REF!</v>
      </c>
      <c r="AC194" t="e">
        <f t="shared" ref="AC194" ca="1" si="1201">-0.5 * LN(2 * PI()) - 0.5 * AC193*AC193</f>
        <v>#REF!</v>
      </c>
      <c r="AD194" t="e">
        <f t="shared" ref="AD194" ca="1" si="1202">-0.5 * LN(2 * PI()) - 0.5 * AD193*AD193</f>
        <v>#REF!</v>
      </c>
      <c r="AE194" t="e">
        <f t="shared" ref="AE194" ca="1" si="1203">-0.5 * LN(2 * PI()) - 0.5 * AE193*AE193</f>
        <v>#REF!</v>
      </c>
      <c r="AF194" t="e">
        <f t="shared" ref="AF194" ca="1" si="1204">-0.5 * LN(2 * PI()) - 0.5 * AF193*AF193</f>
        <v>#REF!</v>
      </c>
      <c r="AG194" t="e">
        <f t="shared" ref="AG194" ca="1" si="1205">-0.5 * LN(2 * PI()) - 0.5 * AG193*AG193</f>
        <v>#REF!</v>
      </c>
      <c r="AH194" t="e">
        <f t="shared" ref="AH194" ca="1" si="1206">-0.5 * LN(2 * PI()) - 0.5 * AH193*AH193</f>
        <v>#REF!</v>
      </c>
      <c r="AI194" t="e">
        <f t="shared" ref="AI194" ca="1" si="1207">-0.5 * LN(2 * PI()) - 0.5 * AI193*AI193</f>
        <v>#REF!</v>
      </c>
      <c r="AJ194" t="e">
        <f t="shared" ref="AJ194" ca="1" si="1208">-0.5 * LN(2 * PI()) - 0.5 * AJ193*AJ193</f>
        <v>#REF!</v>
      </c>
      <c r="AK194" t="e">
        <f t="shared" ref="AK194" ca="1" si="1209">-0.5 * LN(2 * PI()) - 0.5 * AK193*AK193</f>
        <v>#REF!</v>
      </c>
      <c r="AL194" t="e">
        <f t="shared" ref="AL194" ca="1" si="1210">-0.5 * LN(2 * PI()) - 0.5 * AL193*AL193</f>
        <v>#REF!</v>
      </c>
      <c r="AM194" t="e">
        <f t="shared" ref="AM194" ca="1" si="1211">-0.5 * LN(2 * PI()) - 0.5 * AM193*AM193</f>
        <v>#REF!</v>
      </c>
      <c r="AN194" t="e">
        <f t="shared" ref="AN194" ca="1" si="1212">-0.5 * LN(2 * PI()) - 0.5 * AN193*AN193</f>
        <v>#REF!</v>
      </c>
      <c r="AO194" t="e">
        <f t="shared" ref="AO194" ca="1" si="1213">-0.5 * LN(2 * PI()) - 0.5 * AO193*AO193</f>
        <v>#REF!</v>
      </c>
      <c r="AP194" t="e">
        <f t="shared" ref="AP194" ca="1" si="1214">-0.5 * LN(2 * PI()) - 0.5 * AP193*AP193</f>
        <v>#REF!</v>
      </c>
      <c r="AQ194" t="e">
        <f t="shared" ref="AQ194" ca="1" si="1215">-0.5 * LN(2 * PI()) - 0.5 * AQ193*AQ193</f>
        <v>#REF!</v>
      </c>
      <c r="AR194" t="e">
        <f t="shared" ref="AR194" ca="1" si="1216">-0.5 * LN(2 * PI()) - 0.5 * AR193*AR193</f>
        <v>#REF!</v>
      </c>
      <c r="AS194" t="e">
        <f t="shared" ref="AS194" ca="1" si="1217">-0.5 * LN(2 * PI()) - 0.5 * AS193*AS193</f>
        <v>#REF!</v>
      </c>
      <c r="AT194" t="e">
        <f t="shared" ref="AT194" ca="1" si="1218">-0.5 * LN(2 * PI()) - 0.5 * AT193*AT193</f>
        <v>#REF!</v>
      </c>
      <c r="AU194" t="e">
        <f t="shared" ref="AU194" ca="1" si="1219">-0.5 * LN(2 * PI()) - 0.5 * AU193*AU193</f>
        <v>#REF!</v>
      </c>
      <c r="AV194" t="e">
        <f t="shared" ref="AV194" ca="1" si="1220">-0.5 * LN(2 * PI()) - 0.5 * AV193*AV193</f>
        <v>#REF!</v>
      </c>
      <c r="AW194" t="e">
        <f t="shared" ref="AW194" ca="1" si="1221">-0.5 * LN(2 * PI()) - 0.5 * AW193*AW193</f>
        <v>#REF!</v>
      </c>
      <c r="AX194" t="e">
        <f t="shared" ref="AX194" ca="1" si="1222">-0.5 * LN(2 * PI()) - 0.5 * AX193*AX193</f>
        <v>#REF!</v>
      </c>
      <c r="AY194" t="e">
        <f t="shared" ref="AY194" ca="1" si="1223">-0.5 * LN(2 * PI()) - 0.5 * AY193*AY193</f>
        <v>#REF!</v>
      </c>
      <c r="AZ194" t="e">
        <f t="shared" ref="AZ194" ca="1" si="1224">-0.5 * LN(2 * PI()) - 0.5 * AZ193*AZ193</f>
        <v>#REF!</v>
      </c>
      <c r="BA194" t="e">
        <f t="shared" ref="BA194" ca="1" si="1225">-0.5 * LN(2 * PI()) - 0.5 * BA193*BA193</f>
        <v>#REF!</v>
      </c>
    </row>
    <row r="195" spans="3:57" hidden="1" x14ac:dyDescent="0.35">
      <c r="C195" t="s">
        <v>31</v>
      </c>
      <c r="D195" t="e">
        <f ca="1">IF(D193&lt;-10, -0.5 * POWER(D193, 2) - LN(-D193) - 0.5 * LN(2 * PI()) + LN(1 - 1*POWER(1/D193, 2) + 3*POWER(1/D193, 4) - 15*POWER(1/D193, 6) + 105*POWER(1/D193, 8) - 945*POWER(1/D193, 10) + 10395*POWER(1/D193, 12) - 135135*POWER(1/D193, 14) + 2027025*POWER(1/D193, 16) - 34459425*POWER(1/D193, 18) + 654729075*POWER(1/D193, 20)), IF(D193&lt;5, LN(ERFC(-D193/SQRT(2))) - LN(2), -0.5 * (1 + ERF(-D193/SQRT(2)))))</f>
        <v>#REF!</v>
      </c>
      <c r="E195" t="e">
        <f ca="1">IF(E193&lt;-10, -0.5 * POWER(E193, 2) - LN(-E193) - 0.5 * LN(2 * PI()) + LN(1 - 1*POWER(1/E193, 2) + 3*POWER(1/E193, 4) - 15*POWER(1/E193, 6) + 105*POWER(1/E193, 8) - 945*POWER(1/E193, 10) + 10395*POWER(1/E193, 12) - 135135*POWER(1/E193, 14) + 2027025*POWER(1/E193, 16) - 34459425*POWER(1/E193, 18) + 654729075*POWER(1/E193, 20)), IF(E193&lt;5, LN(ERFC(-E193/SQRT(2))) - LN(2), -0.5 * (1 + ERF(-E193/SQRT(2)))))</f>
        <v>#REF!</v>
      </c>
      <c r="F195" t="e">
        <f t="shared" ref="F195:BA195" ca="1" si="1226">IF(F193&lt;-10, -0.5 * POWER(F193, 2) - LN(-F193) - 0.5 * LN(2 * PI()) + LN(1 - 1*POWER(1/F193, 2) + 3*POWER(1/F193, 4) - 15*POWER(1/F193, 6) + 105*POWER(1/F193, 8) - 945*POWER(1/F193, 10) + 10395*POWER(1/F193, 12) - 135135*POWER(1/F193, 14) + 2027025*POWER(1/F193, 16) - 34459425*POWER(1/F193, 18) + 654729075*POWER(1/F193, 20)), IF(F193&lt;5, LN(ERFC(-F193/SQRT(2))) - LN(2), -0.5 * (1 + ERF(-F193/SQRT(2)))))</f>
        <v>#REF!</v>
      </c>
      <c r="G195" t="e">
        <f t="shared" ca="1" si="1226"/>
        <v>#REF!</v>
      </c>
      <c r="H195" t="e">
        <f t="shared" ca="1" si="1226"/>
        <v>#REF!</v>
      </c>
      <c r="I195" t="e">
        <f t="shared" ca="1" si="1226"/>
        <v>#REF!</v>
      </c>
      <c r="J195" t="e">
        <f t="shared" ca="1" si="1226"/>
        <v>#REF!</v>
      </c>
      <c r="K195" t="e">
        <f t="shared" ca="1" si="1226"/>
        <v>#REF!</v>
      </c>
      <c r="L195" t="e">
        <f t="shared" ca="1" si="1226"/>
        <v>#REF!</v>
      </c>
      <c r="M195" t="e">
        <f t="shared" ca="1" si="1226"/>
        <v>#REF!</v>
      </c>
      <c r="N195" t="e">
        <f t="shared" ca="1" si="1226"/>
        <v>#REF!</v>
      </c>
      <c r="O195" t="e">
        <f t="shared" ca="1" si="1226"/>
        <v>#REF!</v>
      </c>
      <c r="P195" t="e">
        <f t="shared" ca="1" si="1226"/>
        <v>#REF!</v>
      </c>
      <c r="Q195" t="e">
        <f t="shared" ca="1" si="1226"/>
        <v>#REF!</v>
      </c>
      <c r="R195" t="e">
        <f t="shared" ca="1" si="1226"/>
        <v>#REF!</v>
      </c>
      <c r="S195" t="e">
        <f t="shared" ca="1" si="1226"/>
        <v>#REF!</v>
      </c>
      <c r="T195" t="e">
        <f t="shared" ca="1" si="1226"/>
        <v>#REF!</v>
      </c>
      <c r="U195" t="e">
        <f t="shared" ca="1" si="1226"/>
        <v>#REF!</v>
      </c>
      <c r="V195" t="e">
        <f t="shared" ca="1" si="1226"/>
        <v>#REF!</v>
      </c>
      <c r="W195" t="e">
        <f t="shared" ca="1" si="1226"/>
        <v>#REF!</v>
      </c>
      <c r="X195" t="e">
        <f t="shared" ca="1" si="1226"/>
        <v>#REF!</v>
      </c>
      <c r="Y195" t="e">
        <f t="shared" ca="1" si="1226"/>
        <v>#REF!</v>
      </c>
      <c r="Z195" t="e">
        <f t="shared" ca="1" si="1226"/>
        <v>#REF!</v>
      </c>
      <c r="AA195" t="e">
        <f t="shared" ca="1" si="1226"/>
        <v>#REF!</v>
      </c>
      <c r="AB195" t="e">
        <f t="shared" ca="1" si="1226"/>
        <v>#REF!</v>
      </c>
      <c r="AC195" t="e">
        <f t="shared" ca="1" si="1226"/>
        <v>#REF!</v>
      </c>
      <c r="AD195" t="e">
        <f t="shared" ca="1" si="1226"/>
        <v>#REF!</v>
      </c>
      <c r="AE195" t="e">
        <f t="shared" ca="1" si="1226"/>
        <v>#REF!</v>
      </c>
      <c r="AF195" t="e">
        <f t="shared" ca="1" si="1226"/>
        <v>#REF!</v>
      </c>
      <c r="AG195" t="e">
        <f t="shared" ca="1" si="1226"/>
        <v>#REF!</v>
      </c>
      <c r="AH195" t="e">
        <f t="shared" ca="1" si="1226"/>
        <v>#REF!</v>
      </c>
      <c r="AI195" t="e">
        <f t="shared" ca="1" si="1226"/>
        <v>#REF!</v>
      </c>
      <c r="AJ195" t="e">
        <f t="shared" ca="1" si="1226"/>
        <v>#REF!</v>
      </c>
      <c r="AK195" t="e">
        <f t="shared" ca="1" si="1226"/>
        <v>#REF!</v>
      </c>
      <c r="AL195" t="e">
        <f t="shared" ca="1" si="1226"/>
        <v>#REF!</v>
      </c>
      <c r="AM195" t="e">
        <f t="shared" ca="1" si="1226"/>
        <v>#REF!</v>
      </c>
      <c r="AN195" t="e">
        <f t="shared" ca="1" si="1226"/>
        <v>#REF!</v>
      </c>
      <c r="AO195" t="e">
        <f t="shared" ca="1" si="1226"/>
        <v>#REF!</v>
      </c>
      <c r="AP195" t="e">
        <f t="shared" ca="1" si="1226"/>
        <v>#REF!</v>
      </c>
      <c r="AQ195" t="e">
        <f t="shared" ca="1" si="1226"/>
        <v>#REF!</v>
      </c>
      <c r="AR195" t="e">
        <f t="shared" ca="1" si="1226"/>
        <v>#REF!</v>
      </c>
      <c r="AS195" t="e">
        <f t="shared" ca="1" si="1226"/>
        <v>#REF!</v>
      </c>
      <c r="AT195" t="e">
        <f t="shared" ca="1" si="1226"/>
        <v>#REF!</v>
      </c>
      <c r="AU195" t="e">
        <f t="shared" ca="1" si="1226"/>
        <v>#REF!</v>
      </c>
      <c r="AV195" t="e">
        <f t="shared" ca="1" si="1226"/>
        <v>#REF!</v>
      </c>
      <c r="AW195" t="e">
        <f t="shared" ca="1" si="1226"/>
        <v>#REF!</v>
      </c>
      <c r="AX195" t="e">
        <f t="shared" ca="1" si="1226"/>
        <v>#REF!</v>
      </c>
      <c r="AY195" t="e">
        <f t="shared" ca="1" si="1226"/>
        <v>#REF!</v>
      </c>
      <c r="AZ195" t="e">
        <f t="shared" ca="1" si="1226"/>
        <v>#REF!</v>
      </c>
      <c r="BA195" t="e">
        <f t="shared" ca="1" si="1226"/>
        <v>#REF!</v>
      </c>
    </row>
    <row r="196" spans="3:57" hidden="1" x14ac:dyDescent="0.35">
      <c r="C196" t="s">
        <v>33</v>
      </c>
      <c r="D196" t="e">
        <f ca="1">IF(-D193&lt;-10, -0.5 * POWER(D193, 2) - LN(D193) - 0.5 * LN(2 * PI()) + LN(1 - 1*POWER(1/D193, 2) + 3*POWER(1/D193, 4) - 15*POWER(1/D193, 6) + 105*POWER(1/D193, 8) - 945*POWER(1/D193, 10) + 10395*POWER(1/D193, 12) - 135135*POWER(1/D193, 14) + 2027025*POWER(1/D193, 16) - 34459425*POWER(1/D193, 18) + 654729075*POWER(1/D193, 20)), IF(-D193&lt;5, LN(ERFC(D193/SQRT(2))) - LN(2), -0.5 * (1 + ERF(D193/SQRT(2)))))</f>
        <v>#REF!</v>
      </c>
      <c r="E196" t="e">
        <f t="shared" ref="E196:BA196" ca="1" si="1227">IF(-E193&lt;-10, -0.5 * POWER(E193, 2) - LN(E193) - 0.5 * LN(2 * PI()) + LN(1 - 1*POWER(1/E193, 2) + 3*POWER(1/E193, 4) - 15*POWER(1/E193, 6) + 105*POWER(1/E193, 8) - 945*POWER(1/E193, 10) + 10395*POWER(1/E193, 12) - 135135*POWER(1/E193, 14) + 2027025*POWER(1/E193, 16) - 34459425*POWER(1/E193, 18) + 654729075*POWER(1/E193, 20)), IF(-E193&lt;5, LN(ERFC(E193/SQRT(2))) - LN(2), -0.5 * (1 + ERF(E193/SQRT(2)))))</f>
        <v>#REF!</v>
      </c>
      <c r="F196" t="e">
        <f t="shared" ca="1" si="1227"/>
        <v>#REF!</v>
      </c>
      <c r="G196" t="e">
        <f t="shared" ca="1" si="1227"/>
        <v>#REF!</v>
      </c>
      <c r="H196" t="e">
        <f t="shared" ca="1" si="1227"/>
        <v>#REF!</v>
      </c>
      <c r="I196" t="e">
        <f t="shared" ca="1" si="1227"/>
        <v>#REF!</v>
      </c>
      <c r="J196" t="e">
        <f t="shared" ca="1" si="1227"/>
        <v>#REF!</v>
      </c>
      <c r="K196" t="e">
        <f t="shared" ca="1" si="1227"/>
        <v>#REF!</v>
      </c>
      <c r="L196" t="e">
        <f t="shared" ca="1" si="1227"/>
        <v>#REF!</v>
      </c>
      <c r="M196" t="e">
        <f t="shared" ca="1" si="1227"/>
        <v>#REF!</v>
      </c>
      <c r="N196" t="e">
        <f t="shared" ca="1" si="1227"/>
        <v>#REF!</v>
      </c>
      <c r="O196" t="e">
        <f t="shared" ca="1" si="1227"/>
        <v>#REF!</v>
      </c>
      <c r="P196" t="e">
        <f t="shared" ca="1" si="1227"/>
        <v>#REF!</v>
      </c>
      <c r="Q196" t="e">
        <f t="shared" ca="1" si="1227"/>
        <v>#REF!</v>
      </c>
      <c r="R196" t="e">
        <f t="shared" ca="1" si="1227"/>
        <v>#REF!</v>
      </c>
      <c r="S196" t="e">
        <f t="shared" ca="1" si="1227"/>
        <v>#REF!</v>
      </c>
      <c r="T196" t="e">
        <f t="shared" ca="1" si="1227"/>
        <v>#REF!</v>
      </c>
      <c r="U196" t="e">
        <f t="shared" ca="1" si="1227"/>
        <v>#REF!</v>
      </c>
      <c r="V196" t="e">
        <f t="shared" ca="1" si="1227"/>
        <v>#REF!</v>
      </c>
      <c r="W196" t="e">
        <f t="shared" ca="1" si="1227"/>
        <v>#REF!</v>
      </c>
      <c r="X196" t="e">
        <f t="shared" ca="1" si="1227"/>
        <v>#REF!</v>
      </c>
      <c r="Y196" t="e">
        <f t="shared" ca="1" si="1227"/>
        <v>#REF!</v>
      </c>
      <c r="Z196" t="e">
        <f t="shared" ca="1" si="1227"/>
        <v>#REF!</v>
      </c>
      <c r="AA196" t="e">
        <f t="shared" ca="1" si="1227"/>
        <v>#REF!</v>
      </c>
      <c r="AB196" t="e">
        <f t="shared" ca="1" si="1227"/>
        <v>#REF!</v>
      </c>
      <c r="AC196" t="e">
        <f t="shared" ca="1" si="1227"/>
        <v>#REF!</v>
      </c>
      <c r="AD196" t="e">
        <f t="shared" ca="1" si="1227"/>
        <v>#REF!</v>
      </c>
      <c r="AE196" t="e">
        <f t="shared" ca="1" si="1227"/>
        <v>#REF!</v>
      </c>
      <c r="AF196" t="e">
        <f t="shared" ca="1" si="1227"/>
        <v>#REF!</v>
      </c>
      <c r="AG196" t="e">
        <f t="shared" ca="1" si="1227"/>
        <v>#REF!</v>
      </c>
      <c r="AH196" t="e">
        <f t="shared" ca="1" si="1227"/>
        <v>#REF!</v>
      </c>
      <c r="AI196" t="e">
        <f t="shared" ca="1" si="1227"/>
        <v>#REF!</v>
      </c>
      <c r="AJ196" t="e">
        <f t="shared" ca="1" si="1227"/>
        <v>#REF!</v>
      </c>
      <c r="AK196" t="e">
        <f t="shared" ca="1" si="1227"/>
        <v>#REF!</v>
      </c>
      <c r="AL196" t="e">
        <f t="shared" ca="1" si="1227"/>
        <v>#REF!</v>
      </c>
      <c r="AM196" t="e">
        <f t="shared" ca="1" si="1227"/>
        <v>#REF!</v>
      </c>
      <c r="AN196" t="e">
        <f t="shared" ca="1" si="1227"/>
        <v>#REF!</v>
      </c>
      <c r="AO196" t="e">
        <f t="shared" ca="1" si="1227"/>
        <v>#REF!</v>
      </c>
      <c r="AP196" t="e">
        <f t="shared" ca="1" si="1227"/>
        <v>#REF!</v>
      </c>
      <c r="AQ196" t="e">
        <f t="shared" ca="1" si="1227"/>
        <v>#REF!</v>
      </c>
      <c r="AR196" t="e">
        <f t="shared" ca="1" si="1227"/>
        <v>#REF!</v>
      </c>
      <c r="AS196" t="e">
        <f t="shared" ca="1" si="1227"/>
        <v>#REF!</v>
      </c>
      <c r="AT196" t="e">
        <f t="shared" ca="1" si="1227"/>
        <v>#REF!</v>
      </c>
      <c r="AU196" t="e">
        <f t="shared" ca="1" si="1227"/>
        <v>#REF!</v>
      </c>
      <c r="AV196" t="e">
        <f t="shared" ca="1" si="1227"/>
        <v>#REF!</v>
      </c>
      <c r="AW196" t="e">
        <f t="shared" ca="1" si="1227"/>
        <v>#REF!</v>
      </c>
      <c r="AX196" t="e">
        <f t="shared" ca="1" si="1227"/>
        <v>#REF!</v>
      </c>
      <c r="AY196" t="e">
        <f t="shared" ca="1" si="1227"/>
        <v>#REF!</v>
      </c>
      <c r="AZ196" t="e">
        <f t="shared" ca="1" si="1227"/>
        <v>#REF!</v>
      </c>
      <c r="BA196" t="e">
        <f t="shared" ca="1" si="1227"/>
        <v>#REF!</v>
      </c>
    </row>
    <row r="197" spans="3:57" hidden="1" x14ac:dyDescent="0.35">
      <c r="C197" t="s">
        <v>34</v>
      </c>
      <c r="D197" t="e">
        <f ca="1">IF(D$44=1,EXP(D194-D195), -EXP(D194-D196))</f>
        <v>#N/A</v>
      </c>
      <c r="E197" t="e">
        <f t="shared" ref="E197" ca="1" si="1228">IF(E$44=1,EXP(E194-E195), -EXP(E194-E196))</f>
        <v>#N/A</v>
      </c>
      <c r="F197" t="e">
        <f t="shared" ref="F197" ca="1" si="1229">IF(F$44=1,EXP(F194-F195), -EXP(F194-F196))</f>
        <v>#N/A</v>
      </c>
      <c r="G197" t="e">
        <f t="shared" ref="G197" ca="1" si="1230">IF(G$44=1,EXP(G194-G195), -EXP(G194-G196))</f>
        <v>#N/A</v>
      </c>
      <c r="H197" t="e">
        <f t="shared" ref="H197" ca="1" si="1231">IF(H$44=1,EXP(H194-H195), -EXP(H194-H196))</f>
        <v>#N/A</v>
      </c>
      <c r="I197" t="e">
        <f t="shared" ref="I197" ca="1" si="1232">IF(I$44=1,EXP(I194-I195), -EXP(I194-I196))</f>
        <v>#N/A</v>
      </c>
      <c r="J197" t="e">
        <f t="shared" ref="J197" ca="1" si="1233">IF(J$44=1,EXP(J194-J195), -EXP(J194-J196))</f>
        <v>#N/A</v>
      </c>
      <c r="K197" t="e">
        <f t="shared" ref="K197" ca="1" si="1234">IF(K$44=1,EXP(K194-K195), -EXP(K194-K196))</f>
        <v>#N/A</v>
      </c>
      <c r="L197" t="e">
        <f t="shared" ref="L197" ca="1" si="1235">IF(L$44=1,EXP(L194-L195), -EXP(L194-L196))</f>
        <v>#N/A</v>
      </c>
      <c r="M197" t="e">
        <f t="shared" ref="M197" ca="1" si="1236">IF(M$44=1,EXP(M194-M195), -EXP(M194-M196))</f>
        <v>#N/A</v>
      </c>
      <c r="N197" t="e">
        <f t="shared" ref="N197" ca="1" si="1237">IF(N$44=1,EXP(N194-N195), -EXP(N194-N196))</f>
        <v>#N/A</v>
      </c>
      <c r="O197" t="e">
        <f t="shared" ref="O197" ca="1" si="1238">IF(O$44=1,EXP(O194-O195), -EXP(O194-O196))</f>
        <v>#N/A</v>
      </c>
      <c r="P197" t="e">
        <f t="shared" ref="P197" ca="1" si="1239">IF(P$44=1,EXP(P194-P195), -EXP(P194-P196))</f>
        <v>#N/A</v>
      </c>
      <c r="Q197" t="e">
        <f t="shared" ref="Q197" ca="1" si="1240">IF(Q$44=1,EXP(Q194-Q195), -EXP(Q194-Q196))</f>
        <v>#N/A</v>
      </c>
      <c r="R197" t="e">
        <f t="shared" ref="R197" ca="1" si="1241">IF(R$44=1,EXP(R194-R195), -EXP(R194-R196))</f>
        <v>#N/A</v>
      </c>
      <c r="S197" t="e">
        <f t="shared" ref="S197" ca="1" si="1242">IF(S$44=1,EXP(S194-S195), -EXP(S194-S196))</f>
        <v>#N/A</v>
      </c>
      <c r="T197" t="e">
        <f t="shared" ref="T197" ca="1" si="1243">IF(T$44=1,EXP(T194-T195), -EXP(T194-T196))</f>
        <v>#N/A</v>
      </c>
      <c r="U197" t="e">
        <f t="shared" ref="U197" ca="1" si="1244">IF(U$44=1,EXP(U194-U195), -EXP(U194-U196))</f>
        <v>#N/A</v>
      </c>
      <c r="V197" t="e">
        <f t="shared" ref="V197" ca="1" si="1245">IF(V$44=1,EXP(V194-V195), -EXP(V194-V196))</f>
        <v>#N/A</v>
      </c>
      <c r="W197" t="e">
        <f t="shared" ref="W197" ca="1" si="1246">IF(W$44=1,EXP(W194-W195), -EXP(W194-W196))</f>
        <v>#N/A</v>
      </c>
      <c r="X197" t="e">
        <f t="shared" ref="X197" ca="1" si="1247">IF(X$44=1,EXP(X194-X195), -EXP(X194-X196))</f>
        <v>#N/A</v>
      </c>
      <c r="Y197" t="e">
        <f t="shared" ref="Y197" ca="1" si="1248">IF(Y$44=1,EXP(Y194-Y195), -EXP(Y194-Y196))</f>
        <v>#N/A</v>
      </c>
      <c r="Z197" t="e">
        <f t="shared" ref="Z197" ca="1" si="1249">IF(Z$44=1,EXP(Z194-Z195), -EXP(Z194-Z196))</f>
        <v>#N/A</v>
      </c>
      <c r="AA197" t="e">
        <f t="shared" ref="AA197" ca="1" si="1250">IF(AA$44=1,EXP(AA194-AA195), -EXP(AA194-AA196))</f>
        <v>#N/A</v>
      </c>
      <c r="AB197" t="e">
        <f t="shared" ref="AB197" ca="1" si="1251">IF(AB$44=1,EXP(AB194-AB195), -EXP(AB194-AB196))</f>
        <v>#N/A</v>
      </c>
      <c r="AC197" t="e">
        <f t="shared" ref="AC197" ca="1" si="1252">IF(AC$44=1,EXP(AC194-AC195), -EXP(AC194-AC196))</f>
        <v>#N/A</v>
      </c>
      <c r="AD197" t="e">
        <f t="shared" ref="AD197" ca="1" si="1253">IF(AD$44=1,EXP(AD194-AD195), -EXP(AD194-AD196))</f>
        <v>#N/A</v>
      </c>
      <c r="AE197" t="e">
        <f t="shared" ref="AE197" ca="1" si="1254">IF(AE$44=1,EXP(AE194-AE195), -EXP(AE194-AE196))</f>
        <v>#N/A</v>
      </c>
      <c r="AF197" t="e">
        <f t="shared" ref="AF197" ca="1" si="1255">IF(AF$44=1,EXP(AF194-AF195), -EXP(AF194-AF196))</f>
        <v>#N/A</v>
      </c>
      <c r="AG197" t="e">
        <f t="shared" ref="AG197" ca="1" si="1256">IF(AG$44=1,EXP(AG194-AG195), -EXP(AG194-AG196))</f>
        <v>#N/A</v>
      </c>
      <c r="AH197" t="e">
        <f t="shared" ref="AH197" ca="1" si="1257">IF(AH$44=1,EXP(AH194-AH195), -EXP(AH194-AH196))</f>
        <v>#N/A</v>
      </c>
      <c r="AI197" t="e">
        <f t="shared" ref="AI197" ca="1" si="1258">IF(AI$44=1,EXP(AI194-AI195), -EXP(AI194-AI196))</f>
        <v>#N/A</v>
      </c>
      <c r="AJ197" t="e">
        <f t="shared" ref="AJ197" ca="1" si="1259">IF(AJ$44=1,EXP(AJ194-AJ195), -EXP(AJ194-AJ196))</f>
        <v>#N/A</v>
      </c>
      <c r="AK197" t="e">
        <f t="shared" ref="AK197" ca="1" si="1260">IF(AK$44=1,EXP(AK194-AK195), -EXP(AK194-AK196))</f>
        <v>#N/A</v>
      </c>
      <c r="AL197" t="e">
        <f t="shared" ref="AL197" ca="1" si="1261">IF(AL$44=1,EXP(AL194-AL195), -EXP(AL194-AL196))</f>
        <v>#N/A</v>
      </c>
      <c r="AM197" t="e">
        <f t="shared" ref="AM197" ca="1" si="1262">IF(AM$44=1,EXP(AM194-AM195), -EXP(AM194-AM196))</f>
        <v>#N/A</v>
      </c>
      <c r="AN197" t="e">
        <f t="shared" ref="AN197" ca="1" si="1263">IF(AN$44=1,EXP(AN194-AN195), -EXP(AN194-AN196))</f>
        <v>#N/A</v>
      </c>
      <c r="AO197" t="e">
        <f t="shared" ref="AO197" ca="1" si="1264">IF(AO$44=1,EXP(AO194-AO195), -EXP(AO194-AO196))</f>
        <v>#N/A</v>
      </c>
      <c r="AP197" t="e">
        <f t="shared" ref="AP197" ca="1" si="1265">IF(AP$44=1,EXP(AP194-AP195), -EXP(AP194-AP196))</f>
        <v>#N/A</v>
      </c>
      <c r="AQ197" t="e">
        <f t="shared" ref="AQ197" ca="1" si="1266">IF(AQ$44=1,EXP(AQ194-AQ195), -EXP(AQ194-AQ196))</f>
        <v>#N/A</v>
      </c>
      <c r="AR197" t="e">
        <f t="shared" ref="AR197" ca="1" si="1267">IF(AR$44=1,EXP(AR194-AR195), -EXP(AR194-AR196))</f>
        <v>#N/A</v>
      </c>
      <c r="AS197" t="e">
        <f t="shared" ref="AS197" ca="1" si="1268">IF(AS$44=1,EXP(AS194-AS195), -EXP(AS194-AS196))</f>
        <v>#N/A</v>
      </c>
      <c r="AT197" t="e">
        <f t="shared" ref="AT197" ca="1" si="1269">IF(AT$44=1,EXP(AT194-AT195), -EXP(AT194-AT196))</f>
        <v>#N/A</v>
      </c>
      <c r="AU197" t="e">
        <f t="shared" ref="AU197" ca="1" si="1270">IF(AU$44=1,EXP(AU194-AU195), -EXP(AU194-AU196))</f>
        <v>#N/A</v>
      </c>
      <c r="AV197" t="e">
        <f t="shared" ref="AV197" ca="1" si="1271">IF(AV$44=1,EXP(AV194-AV195), -EXP(AV194-AV196))</f>
        <v>#N/A</v>
      </c>
      <c r="AW197" t="e">
        <f t="shared" ref="AW197" ca="1" si="1272">IF(AW$44=1,EXP(AW194-AW195), -EXP(AW194-AW196))</f>
        <v>#N/A</v>
      </c>
      <c r="AX197" t="e">
        <f t="shared" ref="AX197" ca="1" si="1273">IF(AX$44=1,EXP(AX194-AX195), -EXP(AX194-AX196))</f>
        <v>#N/A</v>
      </c>
      <c r="AY197" t="e">
        <f t="shared" ref="AY197" ca="1" si="1274">IF(AY$44=1,EXP(AY194-AY195), -EXP(AY194-AY196))</f>
        <v>#N/A</v>
      </c>
      <c r="AZ197" t="e">
        <f t="shared" ref="AZ197" ca="1" si="1275">IF(AZ$44=1,EXP(AZ194-AZ195), -EXP(AZ194-AZ196))</f>
        <v>#N/A</v>
      </c>
      <c r="BA197" t="e">
        <f t="shared" ref="BA197" ca="1" si="1276">IF(BA$44=1,EXP(BA194-BA195), -EXP(BA194-BA196))</f>
        <v>#N/A</v>
      </c>
      <c r="BC197" t="e">
        <f ca="1">SUM(OFFSET(D197, 0, 0, 1, $B$44)) / $B$44</f>
        <v>#REF!</v>
      </c>
    </row>
    <row r="198" spans="3:57" hidden="1" x14ac:dyDescent="0.35">
      <c r="C198" t="s">
        <v>35</v>
      </c>
      <c r="D198" t="e">
        <f ca="1">IF(D$44=1,EXP(D194-D195)*D$42, -EXP(D194-D196)*D$42)</f>
        <v>#N/A</v>
      </c>
      <c r="E198" t="e">
        <f t="shared" ref="E198:BA198" ca="1" si="1277">IF(E$44=1,EXP(E194-E195)*E$42, -EXP(E194-E196)*E$42)</f>
        <v>#N/A</v>
      </c>
      <c r="F198" t="e">
        <f t="shared" ca="1" si="1277"/>
        <v>#N/A</v>
      </c>
      <c r="G198" t="e">
        <f t="shared" ca="1" si="1277"/>
        <v>#N/A</v>
      </c>
      <c r="H198" t="e">
        <f t="shared" ca="1" si="1277"/>
        <v>#N/A</v>
      </c>
      <c r="I198" t="e">
        <f t="shared" ca="1" si="1277"/>
        <v>#N/A</v>
      </c>
      <c r="J198" t="e">
        <f t="shared" ca="1" si="1277"/>
        <v>#N/A</v>
      </c>
      <c r="K198" t="e">
        <f t="shared" ca="1" si="1277"/>
        <v>#N/A</v>
      </c>
      <c r="L198" t="e">
        <f t="shared" ca="1" si="1277"/>
        <v>#N/A</v>
      </c>
      <c r="M198" t="e">
        <f t="shared" ca="1" si="1277"/>
        <v>#N/A</v>
      </c>
      <c r="N198" t="e">
        <f t="shared" ca="1" si="1277"/>
        <v>#N/A</v>
      </c>
      <c r="O198" t="e">
        <f t="shared" ca="1" si="1277"/>
        <v>#N/A</v>
      </c>
      <c r="P198" t="e">
        <f t="shared" ca="1" si="1277"/>
        <v>#N/A</v>
      </c>
      <c r="Q198" t="e">
        <f t="shared" ca="1" si="1277"/>
        <v>#N/A</v>
      </c>
      <c r="R198" t="e">
        <f t="shared" ca="1" si="1277"/>
        <v>#N/A</v>
      </c>
      <c r="S198" t="e">
        <f t="shared" ca="1" si="1277"/>
        <v>#N/A</v>
      </c>
      <c r="T198" t="e">
        <f t="shared" ca="1" si="1277"/>
        <v>#N/A</v>
      </c>
      <c r="U198" t="e">
        <f t="shared" ca="1" si="1277"/>
        <v>#N/A</v>
      </c>
      <c r="V198" t="e">
        <f t="shared" ca="1" si="1277"/>
        <v>#N/A</v>
      </c>
      <c r="W198" t="e">
        <f t="shared" ca="1" si="1277"/>
        <v>#N/A</v>
      </c>
      <c r="X198" t="e">
        <f t="shared" ca="1" si="1277"/>
        <v>#N/A</v>
      </c>
      <c r="Y198" t="e">
        <f t="shared" ca="1" si="1277"/>
        <v>#N/A</v>
      </c>
      <c r="Z198" t="e">
        <f t="shared" ca="1" si="1277"/>
        <v>#N/A</v>
      </c>
      <c r="AA198" t="e">
        <f t="shared" ca="1" si="1277"/>
        <v>#N/A</v>
      </c>
      <c r="AB198" t="e">
        <f t="shared" ca="1" si="1277"/>
        <v>#N/A</v>
      </c>
      <c r="AC198" t="e">
        <f t="shared" ca="1" si="1277"/>
        <v>#N/A</v>
      </c>
      <c r="AD198" t="e">
        <f t="shared" ca="1" si="1277"/>
        <v>#N/A</v>
      </c>
      <c r="AE198" t="e">
        <f t="shared" ca="1" si="1277"/>
        <v>#N/A</v>
      </c>
      <c r="AF198" t="e">
        <f t="shared" ca="1" si="1277"/>
        <v>#N/A</v>
      </c>
      <c r="AG198" t="e">
        <f t="shared" ca="1" si="1277"/>
        <v>#N/A</v>
      </c>
      <c r="AH198" t="e">
        <f t="shared" ca="1" si="1277"/>
        <v>#N/A</v>
      </c>
      <c r="AI198" t="e">
        <f t="shared" ca="1" si="1277"/>
        <v>#N/A</v>
      </c>
      <c r="AJ198" t="e">
        <f t="shared" ca="1" si="1277"/>
        <v>#N/A</v>
      </c>
      <c r="AK198" t="e">
        <f t="shared" ca="1" si="1277"/>
        <v>#N/A</v>
      </c>
      <c r="AL198" t="e">
        <f t="shared" ca="1" si="1277"/>
        <v>#N/A</v>
      </c>
      <c r="AM198" t="e">
        <f t="shared" ca="1" si="1277"/>
        <v>#N/A</v>
      </c>
      <c r="AN198" t="e">
        <f t="shared" ca="1" si="1277"/>
        <v>#N/A</v>
      </c>
      <c r="AO198" t="e">
        <f t="shared" ca="1" si="1277"/>
        <v>#N/A</v>
      </c>
      <c r="AP198" t="e">
        <f t="shared" ca="1" si="1277"/>
        <v>#N/A</v>
      </c>
      <c r="AQ198" t="e">
        <f t="shared" ca="1" si="1277"/>
        <v>#N/A</v>
      </c>
      <c r="AR198" t="e">
        <f t="shared" ca="1" si="1277"/>
        <v>#N/A</v>
      </c>
      <c r="AS198" t="e">
        <f t="shared" ca="1" si="1277"/>
        <v>#N/A</v>
      </c>
      <c r="AT198" t="e">
        <f t="shared" ca="1" si="1277"/>
        <v>#N/A</v>
      </c>
      <c r="AU198" t="e">
        <f t="shared" ca="1" si="1277"/>
        <v>#N/A</v>
      </c>
      <c r="AV198" t="e">
        <f t="shared" ca="1" si="1277"/>
        <v>#N/A</v>
      </c>
      <c r="AW198" t="e">
        <f t="shared" ca="1" si="1277"/>
        <v>#N/A</v>
      </c>
      <c r="AX198" t="e">
        <f t="shared" ca="1" si="1277"/>
        <v>#N/A</v>
      </c>
      <c r="AY198" t="e">
        <f t="shared" ca="1" si="1277"/>
        <v>#N/A</v>
      </c>
      <c r="AZ198" t="e">
        <f t="shared" ca="1" si="1277"/>
        <v>#N/A</v>
      </c>
      <c r="BA198" t="e">
        <f t="shared" ca="1" si="1277"/>
        <v>#N/A</v>
      </c>
      <c r="BC198" t="e">
        <f ca="1">SUM(OFFSET(D198, 0, 0, 1, $B$44)) / $B$44</f>
        <v>#REF!</v>
      </c>
    </row>
    <row r="199" spans="3:57" hidden="1" x14ac:dyDescent="0.35">
      <c r="C199" t="s">
        <v>36</v>
      </c>
      <c r="D199" t="e">
        <f ca="1">IF(D$44=1, -(D193 * EXP(D194 - D195) + POWER(EXP(D194 - D195), 2)), D193 * EXP(D194 - D196) - POWER(EXP(D194 - D196), 2))</f>
        <v>#N/A</v>
      </c>
      <c r="E199" t="e">
        <f t="shared" ref="E199:BA199" ca="1" si="1278">IF(E$44=1, -(E193 * EXP(E194 - E195) + POWER(EXP(E194 - E195), 2)), E193 * EXP(E194 - E196) - POWER(EXP(E194 - E196), 2))</f>
        <v>#N/A</v>
      </c>
      <c r="F199" t="e">
        <f t="shared" ca="1" si="1278"/>
        <v>#N/A</v>
      </c>
      <c r="G199" t="e">
        <f t="shared" ca="1" si="1278"/>
        <v>#N/A</v>
      </c>
      <c r="H199" t="e">
        <f t="shared" ca="1" si="1278"/>
        <v>#N/A</v>
      </c>
      <c r="I199" t="e">
        <f t="shared" ca="1" si="1278"/>
        <v>#N/A</v>
      </c>
      <c r="J199" t="e">
        <f t="shared" ca="1" si="1278"/>
        <v>#N/A</v>
      </c>
      <c r="K199" t="e">
        <f t="shared" ca="1" si="1278"/>
        <v>#N/A</v>
      </c>
      <c r="L199" t="e">
        <f t="shared" ca="1" si="1278"/>
        <v>#N/A</v>
      </c>
      <c r="M199" t="e">
        <f t="shared" ca="1" si="1278"/>
        <v>#N/A</v>
      </c>
      <c r="N199" t="e">
        <f t="shared" ca="1" si="1278"/>
        <v>#N/A</v>
      </c>
      <c r="O199" t="e">
        <f t="shared" ca="1" si="1278"/>
        <v>#N/A</v>
      </c>
      <c r="P199" t="e">
        <f t="shared" ca="1" si="1278"/>
        <v>#N/A</v>
      </c>
      <c r="Q199" t="e">
        <f t="shared" ca="1" si="1278"/>
        <v>#N/A</v>
      </c>
      <c r="R199" t="e">
        <f t="shared" ca="1" si="1278"/>
        <v>#N/A</v>
      </c>
      <c r="S199" t="e">
        <f t="shared" ca="1" si="1278"/>
        <v>#N/A</v>
      </c>
      <c r="T199" t="e">
        <f t="shared" ca="1" si="1278"/>
        <v>#N/A</v>
      </c>
      <c r="U199" t="e">
        <f t="shared" ca="1" si="1278"/>
        <v>#N/A</v>
      </c>
      <c r="V199" t="e">
        <f t="shared" ca="1" si="1278"/>
        <v>#N/A</v>
      </c>
      <c r="W199" t="e">
        <f t="shared" ca="1" si="1278"/>
        <v>#N/A</v>
      </c>
      <c r="X199" t="e">
        <f t="shared" ca="1" si="1278"/>
        <v>#N/A</v>
      </c>
      <c r="Y199" t="e">
        <f t="shared" ca="1" si="1278"/>
        <v>#N/A</v>
      </c>
      <c r="Z199" t="e">
        <f t="shared" ca="1" si="1278"/>
        <v>#N/A</v>
      </c>
      <c r="AA199" t="e">
        <f t="shared" ca="1" si="1278"/>
        <v>#N/A</v>
      </c>
      <c r="AB199" t="e">
        <f t="shared" ca="1" si="1278"/>
        <v>#N/A</v>
      </c>
      <c r="AC199" t="e">
        <f t="shared" ca="1" si="1278"/>
        <v>#N/A</v>
      </c>
      <c r="AD199" t="e">
        <f t="shared" ca="1" si="1278"/>
        <v>#N/A</v>
      </c>
      <c r="AE199" t="e">
        <f t="shared" ca="1" si="1278"/>
        <v>#N/A</v>
      </c>
      <c r="AF199" t="e">
        <f t="shared" ca="1" si="1278"/>
        <v>#N/A</v>
      </c>
      <c r="AG199" t="e">
        <f t="shared" ca="1" si="1278"/>
        <v>#N/A</v>
      </c>
      <c r="AH199" t="e">
        <f t="shared" ca="1" si="1278"/>
        <v>#N/A</v>
      </c>
      <c r="AI199" t="e">
        <f t="shared" ca="1" si="1278"/>
        <v>#N/A</v>
      </c>
      <c r="AJ199" t="e">
        <f t="shared" ca="1" si="1278"/>
        <v>#N/A</v>
      </c>
      <c r="AK199" t="e">
        <f t="shared" ca="1" si="1278"/>
        <v>#N/A</v>
      </c>
      <c r="AL199" t="e">
        <f t="shared" ca="1" si="1278"/>
        <v>#N/A</v>
      </c>
      <c r="AM199" t="e">
        <f t="shared" ca="1" si="1278"/>
        <v>#N/A</v>
      </c>
      <c r="AN199" t="e">
        <f t="shared" ca="1" si="1278"/>
        <v>#N/A</v>
      </c>
      <c r="AO199" t="e">
        <f t="shared" ca="1" si="1278"/>
        <v>#N/A</v>
      </c>
      <c r="AP199" t="e">
        <f t="shared" ca="1" si="1278"/>
        <v>#N/A</v>
      </c>
      <c r="AQ199" t="e">
        <f t="shared" ca="1" si="1278"/>
        <v>#N/A</v>
      </c>
      <c r="AR199" t="e">
        <f t="shared" ca="1" si="1278"/>
        <v>#N/A</v>
      </c>
      <c r="AS199" t="e">
        <f t="shared" ca="1" si="1278"/>
        <v>#N/A</v>
      </c>
      <c r="AT199" t="e">
        <f t="shared" ca="1" si="1278"/>
        <v>#N/A</v>
      </c>
      <c r="AU199" t="e">
        <f t="shared" ca="1" si="1278"/>
        <v>#N/A</v>
      </c>
      <c r="AV199" t="e">
        <f t="shared" ca="1" si="1278"/>
        <v>#N/A</v>
      </c>
      <c r="AW199" t="e">
        <f t="shared" ca="1" si="1278"/>
        <v>#N/A</v>
      </c>
      <c r="AX199" t="e">
        <f t="shared" ca="1" si="1278"/>
        <v>#N/A</v>
      </c>
      <c r="AY199" t="e">
        <f t="shared" ca="1" si="1278"/>
        <v>#N/A</v>
      </c>
      <c r="AZ199" t="e">
        <f t="shared" ca="1" si="1278"/>
        <v>#N/A</v>
      </c>
      <c r="BA199" t="e">
        <f t="shared" ca="1" si="1278"/>
        <v>#N/A</v>
      </c>
      <c r="BC199" t="e">
        <f ca="1">SUM(OFFSET(D199, 0, 0, 1, $B$44)) / $B$44 + 0.0000000001</f>
        <v>#REF!</v>
      </c>
    </row>
    <row r="200" spans="3:57" hidden="1" x14ac:dyDescent="0.35">
      <c r="C200" t="s">
        <v>37</v>
      </c>
      <c r="D200" t="e">
        <f ca="1">D199*D$42</f>
        <v>#N/A</v>
      </c>
      <c r="E200" t="e">
        <f t="shared" ref="E200:BA200" ca="1" si="1279">E199*E$42</f>
        <v>#N/A</v>
      </c>
      <c r="F200" t="e">
        <f t="shared" ca="1" si="1279"/>
        <v>#N/A</v>
      </c>
      <c r="G200" t="e">
        <f t="shared" ca="1" si="1279"/>
        <v>#N/A</v>
      </c>
      <c r="H200" t="e">
        <f t="shared" ca="1" si="1279"/>
        <v>#N/A</v>
      </c>
      <c r="I200" t="e">
        <f t="shared" ca="1" si="1279"/>
        <v>#N/A</v>
      </c>
      <c r="J200" t="e">
        <f t="shared" ca="1" si="1279"/>
        <v>#N/A</v>
      </c>
      <c r="K200" t="e">
        <f t="shared" ca="1" si="1279"/>
        <v>#N/A</v>
      </c>
      <c r="L200" t="e">
        <f t="shared" ca="1" si="1279"/>
        <v>#N/A</v>
      </c>
      <c r="M200" t="e">
        <f t="shared" ca="1" si="1279"/>
        <v>#N/A</v>
      </c>
      <c r="N200" t="e">
        <f t="shared" ca="1" si="1279"/>
        <v>#N/A</v>
      </c>
      <c r="O200" t="e">
        <f t="shared" ca="1" si="1279"/>
        <v>#N/A</v>
      </c>
      <c r="P200" t="e">
        <f t="shared" ca="1" si="1279"/>
        <v>#N/A</v>
      </c>
      <c r="Q200" t="e">
        <f t="shared" ca="1" si="1279"/>
        <v>#N/A</v>
      </c>
      <c r="R200" t="e">
        <f t="shared" ca="1" si="1279"/>
        <v>#N/A</v>
      </c>
      <c r="S200" t="e">
        <f t="shared" ca="1" si="1279"/>
        <v>#N/A</v>
      </c>
      <c r="T200" t="e">
        <f t="shared" ca="1" si="1279"/>
        <v>#N/A</v>
      </c>
      <c r="U200" t="e">
        <f t="shared" ca="1" si="1279"/>
        <v>#N/A</v>
      </c>
      <c r="V200" t="e">
        <f t="shared" ca="1" si="1279"/>
        <v>#N/A</v>
      </c>
      <c r="W200" t="e">
        <f t="shared" ca="1" si="1279"/>
        <v>#N/A</v>
      </c>
      <c r="X200" t="e">
        <f t="shared" ca="1" si="1279"/>
        <v>#N/A</v>
      </c>
      <c r="Y200" t="e">
        <f t="shared" ca="1" si="1279"/>
        <v>#N/A</v>
      </c>
      <c r="Z200" t="e">
        <f t="shared" ca="1" si="1279"/>
        <v>#N/A</v>
      </c>
      <c r="AA200" t="e">
        <f t="shared" ca="1" si="1279"/>
        <v>#N/A</v>
      </c>
      <c r="AB200" t="e">
        <f t="shared" ca="1" si="1279"/>
        <v>#N/A</v>
      </c>
      <c r="AC200" t="e">
        <f t="shared" ca="1" si="1279"/>
        <v>#N/A</v>
      </c>
      <c r="AD200" t="e">
        <f t="shared" ca="1" si="1279"/>
        <v>#N/A</v>
      </c>
      <c r="AE200" t="e">
        <f t="shared" ca="1" si="1279"/>
        <v>#N/A</v>
      </c>
      <c r="AF200" t="e">
        <f t="shared" ca="1" si="1279"/>
        <v>#N/A</v>
      </c>
      <c r="AG200" t="e">
        <f t="shared" ca="1" si="1279"/>
        <v>#N/A</v>
      </c>
      <c r="AH200" t="e">
        <f t="shared" ca="1" si="1279"/>
        <v>#N/A</v>
      </c>
      <c r="AI200" t="e">
        <f t="shared" ca="1" si="1279"/>
        <v>#N/A</v>
      </c>
      <c r="AJ200" t="e">
        <f t="shared" ca="1" si="1279"/>
        <v>#N/A</v>
      </c>
      <c r="AK200" t="e">
        <f t="shared" ca="1" si="1279"/>
        <v>#N/A</v>
      </c>
      <c r="AL200" t="e">
        <f t="shared" ca="1" si="1279"/>
        <v>#N/A</v>
      </c>
      <c r="AM200" t="e">
        <f t="shared" ca="1" si="1279"/>
        <v>#N/A</v>
      </c>
      <c r="AN200" t="e">
        <f t="shared" ca="1" si="1279"/>
        <v>#N/A</v>
      </c>
      <c r="AO200" t="e">
        <f t="shared" ca="1" si="1279"/>
        <v>#N/A</v>
      </c>
      <c r="AP200" t="e">
        <f t="shared" ca="1" si="1279"/>
        <v>#N/A</v>
      </c>
      <c r="AQ200" t="e">
        <f t="shared" ca="1" si="1279"/>
        <v>#N/A</v>
      </c>
      <c r="AR200" t="e">
        <f t="shared" ca="1" si="1279"/>
        <v>#N/A</v>
      </c>
      <c r="AS200" t="e">
        <f t="shared" ca="1" si="1279"/>
        <v>#N/A</v>
      </c>
      <c r="AT200" t="e">
        <f t="shared" ca="1" si="1279"/>
        <v>#N/A</v>
      </c>
      <c r="AU200" t="e">
        <f t="shared" ca="1" si="1279"/>
        <v>#N/A</v>
      </c>
      <c r="AV200" t="e">
        <f t="shared" ca="1" si="1279"/>
        <v>#N/A</v>
      </c>
      <c r="AW200" t="e">
        <f t="shared" ca="1" si="1279"/>
        <v>#N/A</v>
      </c>
      <c r="AX200" t="e">
        <f t="shared" ca="1" si="1279"/>
        <v>#N/A</v>
      </c>
      <c r="AY200" t="e">
        <f t="shared" ca="1" si="1279"/>
        <v>#N/A</v>
      </c>
      <c r="AZ200" t="e">
        <f t="shared" ca="1" si="1279"/>
        <v>#N/A</v>
      </c>
      <c r="BA200" t="e">
        <f t="shared" ca="1" si="1279"/>
        <v>#N/A</v>
      </c>
      <c r="BC200" t="e">
        <f ca="1">SUM(OFFSET(D200, 0, 0, 1, $B$44))  / $B$44</f>
        <v>#REF!</v>
      </c>
      <c r="BE200" t="e">
        <f ca="1">BC199*BC201 - BC200*BC200</f>
        <v>#REF!</v>
      </c>
    </row>
    <row r="201" spans="3:57" hidden="1" x14ac:dyDescent="0.35">
      <c r="C201" t="s">
        <v>38</v>
      </c>
      <c r="D201" t="e">
        <f ca="1">D200*D$42</f>
        <v>#N/A</v>
      </c>
      <c r="E201" t="e">
        <f t="shared" ref="E201:BA201" ca="1" si="1280">E200*E$42</f>
        <v>#N/A</v>
      </c>
      <c r="F201" t="e">
        <f t="shared" ca="1" si="1280"/>
        <v>#N/A</v>
      </c>
      <c r="G201" t="e">
        <f t="shared" ca="1" si="1280"/>
        <v>#N/A</v>
      </c>
      <c r="H201" t="e">
        <f t="shared" ca="1" si="1280"/>
        <v>#N/A</v>
      </c>
      <c r="I201" t="e">
        <f t="shared" ca="1" si="1280"/>
        <v>#N/A</v>
      </c>
      <c r="J201" t="e">
        <f t="shared" ca="1" si="1280"/>
        <v>#N/A</v>
      </c>
      <c r="K201" t="e">
        <f t="shared" ca="1" si="1280"/>
        <v>#N/A</v>
      </c>
      <c r="L201" t="e">
        <f t="shared" ca="1" si="1280"/>
        <v>#N/A</v>
      </c>
      <c r="M201" t="e">
        <f t="shared" ca="1" si="1280"/>
        <v>#N/A</v>
      </c>
      <c r="N201" t="e">
        <f t="shared" ca="1" si="1280"/>
        <v>#N/A</v>
      </c>
      <c r="O201" t="e">
        <f t="shared" ca="1" si="1280"/>
        <v>#N/A</v>
      </c>
      <c r="P201" t="e">
        <f t="shared" ca="1" si="1280"/>
        <v>#N/A</v>
      </c>
      <c r="Q201" t="e">
        <f t="shared" ca="1" si="1280"/>
        <v>#N/A</v>
      </c>
      <c r="R201" t="e">
        <f t="shared" ca="1" si="1280"/>
        <v>#N/A</v>
      </c>
      <c r="S201" t="e">
        <f t="shared" ca="1" si="1280"/>
        <v>#N/A</v>
      </c>
      <c r="T201" t="e">
        <f t="shared" ca="1" si="1280"/>
        <v>#N/A</v>
      </c>
      <c r="U201" t="e">
        <f t="shared" ca="1" si="1280"/>
        <v>#N/A</v>
      </c>
      <c r="V201" t="e">
        <f t="shared" ca="1" si="1280"/>
        <v>#N/A</v>
      </c>
      <c r="W201" t="e">
        <f t="shared" ca="1" si="1280"/>
        <v>#N/A</v>
      </c>
      <c r="X201" t="e">
        <f t="shared" ca="1" si="1280"/>
        <v>#N/A</v>
      </c>
      <c r="Y201" t="e">
        <f t="shared" ca="1" si="1280"/>
        <v>#N/A</v>
      </c>
      <c r="Z201" t="e">
        <f t="shared" ca="1" si="1280"/>
        <v>#N/A</v>
      </c>
      <c r="AA201" t="e">
        <f t="shared" ca="1" si="1280"/>
        <v>#N/A</v>
      </c>
      <c r="AB201" t="e">
        <f t="shared" ca="1" si="1280"/>
        <v>#N/A</v>
      </c>
      <c r="AC201" t="e">
        <f t="shared" ca="1" si="1280"/>
        <v>#N/A</v>
      </c>
      <c r="AD201" t="e">
        <f t="shared" ca="1" si="1280"/>
        <v>#N/A</v>
      </c>
      <c r="AE201" t="e">
        <f t="shared" ca="1" si="1280"/>
        <v>#N/A</v>
      </c>
      <c r="AF201" t="e">
        <f t="shared" ca="1" si="1280"/>
        <v>#N/A</v>
      </c>
      <c r="AG201" t="e">
        <f t="shared" ca="1" si="1280"/>
        <v>#N/A</v>
      </c>
      <c r="AH201" t="e">
        <f t="shared" ca="1" si="1280"/>
        <v>#N/A</v>
      </c>
      <c r="AI201" t="e">
        <f t="shared" ca="1" si="1280"/>
        <v>#N/A</v>
      </c>
      <c r="AJ201" t="e">
        <f t="shared" ca="1" si="1280"/>
        <v>#N/A</v>
      </c>
      <c r="AK201" t="e">
        <f t="shared" ca="1" si="1280"/>
        <v>#N/A</v>
      </c>
      <c r="AL201" t="e">
        <f t="shared" ca="1" si="1280"/>
        <v>#N/A</v>
      </c>
      <c r="AM201" t="e">
        <f t="shared" ca="1" si="1280"/>
        <v>#N/A</v>
      </c>
      <c r="AN201" t="e">
        <f t="shared" ca="1" si="1280"/>
        <v>#N/A</v>
      </c>
      <c r="AO201" t="e">
        <f t="shared" ca="1" si="1280"/>
        <v>#N/A</v>
      </c>
      <c r="AP201" t="e">
        <f t="shared" ca="1" si="1280"/>
        <v>#N/A</v>
      </c>
      <c r="AQ201" t="e">
        <f t="shared" ca="1" si="1280"/>
        <v>#N/A</v>
      </c>
      <c r="AR201" t="e">
        <f t="shared" ca="1" si="1280"/>
        <v>#N/A</v>
      </c>
      <c r="AS201" t="e">
        <f t="shared" ca="1" si="1280"/>
        <v>#N/A</v>
      </c>
      <c r="AT201" t="e">
        <f t="shared" ca="1" si="1280"/>
        <v>#N/A</v>
      </c>
      <c r="AU201" t="e">
        <f t="shared" ca="1" si="1280"/>
        <v>#N/A</v>
      </c>
      <c r="AV201" t="e">
        <f t="shared" ca="1" si="1280"/>
        <v>#N/A</v>
      </c>
      <c r="AW201" t="e">
        <f t="shared" ca="1" si="1280"/>
        <v>#N/A</v>
      </c>
      <c r="AX201" t="e">
        <f t="shared" ca="1" si="1280"/>
        <v>#N/A</v>
      </c>
      <c r="AY201" t="e">
        <f t="shared" ca="1" si="1280"/>
        <v>#N/A</v>
      </c>
      <c r="AZ201" t="e">
        <f t="shared" ca="1" si="1280"/>
        <v>#N/A</v>
      </c>
      <c r="BA201" t="e">
        <f t="shared" ca="1" si="1280"/>
        <v>#N/A</v>
      </c>
      <c r="BC201" t="e">
        <f ca="1">SUM(OFFSET(D201, 0, 0, 1, $B$44)) / $B$44 + 0.0000000001</f>
        <v>#REF!</v>
      </c>
    </row>
    <row r="202" spans="3:57" hidden="1" x14ac:dyDescent="0.35"/>
    <row r="203" spans="3:57" hidden="1" x14ac:dyDescent="0.35">
      <c r="C203" t="s">
        <v>29</v>
      </c>
      <c r="D203" t="s">
        <v>13</v>
      </c>
      <c r="E203" t="s">
        <v>14</v>
      </c>
    </row>
    <row r="204" spans="3:57" hidden="1" x14ac:dyDescent="0.35">
      <c r="C204">
        <v>14</v>
      </c>
      <c r="D204" t="e">
        <f ca="1">D192 - (BC201*BC197 - BC200*BC198) / BE200</f>
        <v>#REF!</v>
      </c>
      <c r="E204" t="e">
        <f ca="1">E192 - (BC199*BC198 - BC200*BC197) / BE200</f>
        <v>#REF!</v>
      </c>
    </row>
    <row r="205" spans="3:57" hidden="1" x14ac:dyDescent="0.35">
      <c r="C205" s="11" t="s">
        <v>39</v>
      </c>
      <c r="D205" t="e">
        <f ca="1">$D204 + $E204*D$42</f>
        <v>#REF!</v>
      </c>
      <c r="E205" t="e">
        <f t="shared" ref="E205:J205" ca="1" si="1281">$D204 + $E204*E$42</f>
        <v>#REF!</v>
      </c>
      <c r="F205" t="e">
        <f t="shared" ca="1" si="1281"/>
        <v>#REF!</v>
      </c>
      <c r="G205" t="e">
        <f t="shared" ca="1" si="1281"/>
        <v>#REF!</v>
      </c>
      <c r="H205" t="e">
        <f t="shared" ca="1" si="1281"/>
        <v>#REF!</v>
      </c>
      <c r="I205" t="e">
        <f t="shared" ca="1" si="1281"/>
        <v>#REF!</v>
      </c>
      <c r="J205" t="e">
        <f t="shared" ca="1" si="1281"/>
        <v>#REF!</v>
      </c>
      <c r="K205" t="e">
        <f ca="1">$D204 + $E204*K$42</f>
        <v>#REF!</v>
      </c>
      <c r="L205" t="e">
        <f t="shared" ref="L205:AI205" ca="1" si="1282">$D204 + $E204*L$42</f>
        <v>#REF!</v>
      </c>
      <c r="M205" t="e">
        <f t="shared" ca="1" si="1282"/>
        <v>#REF!</v>
      </c>
      <c r="N205" t="e">
        <f t="shared" ca="1" si="1282"/>
        <v>#REF!</v>
      </c>
      <c r="O205" t="e">
        <f t="shared" ca="1" si="1282"/>
        <v>#REF!</v>
      </c>
      <c r="P205" t="e">
        <f t="shared" ca="1" si="1282"/>
        <v>#REF!</v>
      </c>
      <c r="Q205" t="e">
        <f t="shared" ca="1" si="1282"/>
        <v>#REF!</v>
      </c>
      <c r="R205" t="e">
        <f t="shared" ca="1" si="1282"/>
        <v>#REF!</v>
      </c>
      <c r="S205" t="e">
        <f t="shared" ca="1" si="1282"/>
        <v>#REF!</v>
      </c>
      <c r="T205" t="e">
        <f t="shared" ca="1" si="1282"/>
        <v>#REF!</v>
      </c>
      <c r="U205" t="e">
        <f t="shared" ca="1" si="1282"/>
        <v>#REF!</v>
      </c>
      <c r="V205" t="e">
        <f t="shared" ca="1" si="1282"/>
        <v>#REF!</v>
      </c>
      <c r="W205" t="e">
        <f t="shared" ca="1" si="1282"/>
        <v>#REF!</v>
      </c>
      <c r="X205" t="e">
        <f t="shared" ca="1" si="1282"/>
        <v>#REF!</v>
      </c>
      <c r="Y205" t="e">
        <f t="shared" ca="1" si="1282"/>
        <v>#REF!</v>
      </c>
      <c r="Z205" t="e">
        <f t="shared" ca="1" si="1282"/>
        <v>#REF!</v>
      </c>
      <c r="AA205" t="e">
        <f t="shared" ca="1" si="1282"/>
        <v>#REF!</v>
      </c>
      <c r="AB205" t="e">
        <f t="shared" ca="1" si="1282"/>
        <v>#REF!</v>
      </c>
      <c r="AC205" t="e">
        <f t="shared" ca="1" si="1282"/>
        <v>#REF!</v>
      </c>
      <c r="AD205" t="e">
        <f t="shared" ca="1" si="1282"/>
        <v>#REF!</v>
      </c>
      <c r="AE205" t="e">
        <f t="shared" ca="1" si="1282"/>
        <v>#REF!</v>
      </c>
      <c r="AF205" t="e">
        <f t="shared" ca="1" si="1282"/>
        <v>#REF!</v>
      </c>
      <c r="AG205" t="e">
        <f t="shared" ca="1" si="1282"/>
        <v>#REF!</v>
      </c>
      <c r="AH205" t="e">
        <f t="shared" ca="1" si="1282"/>
        <v>#REF!</v>
      </c>
      <c r="AI205" t="e">
        <f t="shared" ca="1" si="1282"/>
        <v>#REF!</v>
      </c>
      <c r="AJ205" t="e">
        <f ca="1">$D204 + $E204*AJ$42</f>
        <v>#REF!</v>
      </c>
      <c r="AK205" t="e">
        <f t="shared" ref="AK205:BA205" ca="1" si="1283">$D204 + $E204*AK$42</f>
        <v>#REF!</v>
      </c>
      <c r="AL205" t="e">
        <f t="shared" ca="1" si="1283"/>
        <v>#REF!</v>
      </c>
      <c r="AM205" t="e">
        <f t="shared" ca="1" si="1283"/>
        <v>#REF!</v>
      </c>
      <c r="AN205" t="e">
        <f t="shared" ca="1" si="1283"/>
        <v>#REF!</v>
      </c>
      <c r="AO205" t="e">
        <f t="shared" ca="1" si="1283"/>
        <v>#REF!</v>
      </c>
      <c r="AP205" t="e">
        <f t="shared" ca="1" si="1283"/>
        <v>#REF!</v>
      </c>
      <c r="AQ205" t="e">
        <f t="shared" ca="1" si="1283"/>
        <v>#REF!</v>
      </c>
      <c r="AR205" t="e">
        <f t="shared" ca="1" si="1283"/>
        <v>#REF!</v>
      </c>
      <c r="AS205" t="e">
        <f t="shared" ca="1" si="1283"/>
        <v>#REF!</v>
      </c>
      <c r="AT205" t="e">
        <f t="shared" ca="1" si="1283"/>
        <v>#REF!</v>
      </c>
      <c r="AU205" t="e">
        <f t="shared" ca="1" si="1283"/>
        <v>#REF!</v>
      </c>
      <c r="AV205" t="e">
        <f t="shared" ca="1" si="1283"/>
        <v>#REF!</v>
      </c>
      <c r="AW205" t="e">
        <f t="shared" ca="1" si="1283"/>
        <v>#REF!</v>
      </c>
      <c r="AX205" t="e">
        <f t="shared" ca="1" si="1283"/>
        <v>#REF!</v>
      </c>
      <c r="AY205" t="e">
        <f t="shared" ca="1" si="1283"/>
        <v>#REF!</v>
      </c>
      <c r="AZ205" t="e">
        <f t="shared" ca="1" si="1283"/>
        <v>#REF!</v>
      </c>
      <c r="BA205" t="e">
        <f t="shared" ca="1" si="1283"/>
        <v>#REF!</v>
      </c>
    </row>
    <row r="206" spans="3:57" hidden="1" x14ac:dyDescent="0.35">
      <c r="C206" s="11" t="s">
        <v>32</v>
      </c>
      <c r="D206" t="e">
        <f ca="1">-0.5 * LN(2 * PI()) - 0.5 * D205*D205</f>
        <v>#REF!</v>
      </c>
      <c r="E206" t="e">
        <f t="shared" ref="E206" ca="1" si="1284">-0.5 * LN(2 * PI()) - 0.5 * E205*E205</f>
        <v>#REF!</v>
      </c>
      <c r="F206" t="e">
        <f t="shared" ref="F206" ca="1" si="1285">-0.5 * LN(2 * PI()) - 0.5 * F205*F205</f>
        <v>#REF!</v>
      </c>
      <c r="G206" t="e">
        <f t="shared" ref="G206" ca="1" si="1286">-0.5 * LN(2 * PI()) - 0.5 * G205*G205</f>
        <v>#REF!</v>
      </c>
      <c r="H206" t="e">
        <f t="shared" ref="H206" ca="1" si="1287">-0.5 * LN(2 * PI()) - 0.5 * H205*H205</f>
        <v>#REF!</v>
      </c>
      <c r="I206" t="e">
        <f t="shared" ref="I206" ca="1" si="1288">-0.5 * LN(2 * PI()) - 0.5 * I205*I205</f>
        <v>#REF!</v>
      </c>
      <c r="J206" t="e">
        <f t="shared" ref="J206" ca="1" si="1289">-0.5 * LN(2 * PI()) - 0.5 * J205*J205</f>
        <v>#REF!</v>
      </c>
      <c r="K206" t="e">
        <f t="shared" ref="K206" ca="1" si="1290">-0.5 * LN(2 * PI()) - 0.5 * K205*K205</f>
        <v>#REF!</v>
      </c>
      <c r="L206" t="e">
        <f t="shared" ref="L206" ca="1" si="1291">-0.5 * LN(2 * PI()) - 0.5 * L205*L205</f>
        <v>#REF!</v>
      </c>
      <c r="M206" t="e">
        <f t="shared" ref="M206" ca="1" si="1292">-0.5 * LN(2 * PI()) - 0.5 * M205*M205</f>
        <v>#REF!</v>
      </c>
      <c r="N206" t="e">
        <f t="shared" ref="N206" ca="1" si="1293">-0.5 * LN(2 * PI()) - 0.5 * N205*N205</f>
        <v>#REF!</v>
      </c>
      <c r="O206" t="e">
        <f t="shared" ref="O206" ca="1" si="1294">-0.5 * LN(2 * PI()) - 0.5 * O205*O205</f>
        <v>#REF!</v>
      </c>
      <c r="P206" t="e">
        <f t="shared" ref="P206" ca="1" si="1295">-0.5 * LN(2 * PI()) - 0.5 * P205*P205</f>
        <v>#REF!</v>
      </c>
      <c r="Q206" t="e">
        <f t="shared" ref="Q206" ca="1" si="1296">-0.5 * LN(2 * PI()) - 0.5 * Q205*Q205</f>
        <v>#REF!</v>
      </c>
      <c r="R206" t="e">
        <f t="shared" ref="R206" ca="1" si="1297">-0.5 * LN(2 * PI()) - 0.5 * R205*R205</f>
        <v>#REF!</v>
      </c>
      <c r="S206" t="e">
        <f t="shared" ref="S206" ca="1" si="1298">-0.5 * LN(2 * PI()) - 0.5 * S205*S205</f>
        <v>#REF!</v>
      </c>
      <c r="T206" t="e">
        <f t="shared" ref="T206" ca="1" si="1299">-0.5 * LN(2 * PI()) - 0.5 * T205*T205</f>
        <v>#REF!</v>
      </c>
      <c r="U206" t="e">
        <f ca="1">-0.5 * LN(2 * PI()) - 0.5 * U205*U205</f>
        <v>#REF!</v>
      </c>
      <c r="V206" t="e">
        <f t="shared" ref="V206" ca="1" si="1300">-0.5 * LN(2 * PI()) - 0.5 * V205*V205</f>
        <v>#REF!</v>
      </c>
      <c r="W206" t="e">
        <f t="shared" ref="W206" ca="1" si="1301">-0.5 * LN(2 * PI()) - 0.5 * W205*W205</f>
        <v>#REF!</v>
      </c>
      <c r="X206" t="e">
        <f t="shared" ref="X206" ca="1" si="1302">-0.5 * LN(2 * PI()) - 0.5 * X205*X205</f>
        <v>#REF!</v>
      </c>
      <c r="Y206" t="e">
        <f t="shared" ref="Y206" ca="1" si="1303">-0.5 * LN(2 * PI()) - 0.5 * Y205*Y205</f>
        <v>#REF!</v>
      </c>
      <c r="Z206" t="e">
        <f t="shared" ref="Z206" ca="1" si="1304">-0.5 * LN(2 * PI()) - 0.5 * Z205*Z205</f>
        <v>#REF!</v>
      </c>
      <c r="AA206" t="e">
        <f t="shared" ref="AA206" ca="1" si="1305">-0.5 * LN(2 * PI()) - 0.5 * AA205*AA205</f>
        <v>#REF!</v>
      </c>
      <c r="AB206" t="e">
        <f t="shared" ref="AB206" ca="1" si="1306">-0.5 * LN(2 * PI()) - 0.5 * AB205*AB205</f>
        <v>#REF!</v>
      </c>
      <c r="AC206" t="e">
        <f t="shared" ref="AC206" ca="1" si="1307">-0.5 * LN(2 * PI()) - 0.5 * AC205*AC205</f>
        <v>#REF!</v>
      </c>
      <c r="AD206" t="e">
        <f t="shared" ref="AD206" ca="1" si="1308">-0.5 * LN(2 * PI()) - 0.5 * AD205*AD205</f>
        <v>#REF!</v>
      </c>
      <c r="AE206" t="e">
        <f t="shared" ref="AE206" ca="1" si="1309">-0.5 * LN(2 * PI()) - 0.5 * AE205*AE205</f>
        <v>#REF!</v>
      </c>
      <c r="AF206" t="e">
        <f t="shared" ref="AF206" ca="1" si="1310">-0.5 * LN(2 * PI()) - 0.5 * AF205*AF205</f>
        <v>#REF!</v>
      </c>
      <c r="AG206" t="e">
        <f t="shared" ref="AG206" ca="1" si="1311">-0.5 * LN(2 * PI()) - 0.5 * AG205*AG205</f>
        <v>#REF!</v>
      </c>
      <c r="AH206" t="e">
        <f t="shared" ref="AH206" ca="1" si="1312">-0.5 * LN(2 * PI()) - 0.5 * AH205*AH205</f>
        <v>#REF!</v>
      </c>
      <c r="AI206" t="e">
        <f t="shared" ref="AI206" ca="1" si="1313">-0.5 * LN(2 * PI()) - 0.5 * AI205*AI205</f>
        <v>#REF!</v>
      </c>
      <c r="AJ206" t="e">
        <f t="shared" ref="AJ206" ca="1" si="1314">-0.5 * LN(2 * PI()) - 0.5 * AJ205*AJ205</f>
        <v>#REF!</v>
      </c>
      <c r="AK206" t="e">
        <f t="shared" ref="AK206" ca="1" si="1315">-0.5 * LN(2 * PI()) - 0.5 * AK205*AK205</f>
        <v>#REF!</v>
      </c>
      <c r="AL206" t="e">
        <f t="shared" ref="AL206" ca="1" si="1316">-0.5 * LN(2 * PI()) - 0.5 * AL205*AL205</f>
        <v>#REF!</v>
      </c>
      <c r="AM206" t="e">
        <f t="shared" ref="AM206" ca="1" si="1317">-0.5 * LN(2 * PI()) - 0.5 * AM205*AM205</f>
        <v>#REF!</v>
      </c>
      <c r="AN206" t="e">
        <f t="shared" ref="AN206" ca="1" si="1318">-0.5 * LN(2 * PI()) - 0.5 * AN205*AN205</f>
        <v>#REF!</v>
      </c>
      <c r="AO206" t="e">
        <f t="shared" ref="AO206" ca="1" si="1319">-0.5 * LN(2 * PI()) - 0.5 * AO205*AO205</f>
        <v>#REF!</v>
      </c>
      <c r="AP206" t="e">
        <f t="shared" ref="AP206" ca="1" si="1320">-0.5 * LN(2 * PI()) - 0.5 * AP205*AP205</f>
        <v>#REF!</v>
      </c>
      <c r="AQ206" t="e">
        <f t="shared" ref="AQ206" ca="1" si="1321">-0.5 * LN(2 * PI()) - 0.5 * AQ205*AQ205</f>
        <v>#REF!</v>
      </c>
      <c r="AR206" t="e">
        <f t="shared" ref="AR206" ca="1" si="1322">-0.5 * LN(2 * PI()) - 0.5 * AR205*AR205</f>
        <v>#REF!</v>
      </c>
      <c r="AS206" t="e">
        <f t="shared" ref="AS206" ca="1" si="1323">-0.5 * LN(2 * PI()) - 0.5 * AS205*AS205</f>
        <v>#REF!</v>
      </c>
      <c r="AT206" t="e">
        <f t="shared" ref="AT206" ca="1" si="1324">-0.5 * LN(2 * PI()) - 0.5 * AT205*AT205</f>
        <v>#REF!</v>
      </c>
      <c r="AU206" t="e">
        <f t="shared" ref="AU206" ca="1" si="1325">-0.5 * LN(2 * PI()) - 0.5 * AU205*AU205</f>
        <v>#REF!</v>
      </c>
      <c r="AV206" t="e">
        <f t="shared" ref="AV206" ca="1" si="1326">-0.5 * LN(2 * PI()) - 0.5 * AV205*AV205</f>
        <v>#REF!</v>
      </c>
      <c r="AW206" t="e">
        <f t="shared" ref="AW206" ca="1" si="1327">-0.5 * LN(2 * PI()) - 0.5 * AW205*AW205</f>
        <v>#REF!</v>
      </c>
      <c r="AX206" t="e">
        <f t="shared" ref="AX206" ca="1" si="1328">-0.5 * LN(2 * PI()) - 0.5 * AX205*AX205</f>
        <v>#REF!</v>
      </c>
      <c r="AY206" t="e">
        <f t="shared" ref="AY206" ca="1" si="1329">-0.5 * LN(2 * PI()) - 0.5 * AY205*AY205</f>
        <v>#REF!</v>
      </c>
      <c r="AZ206" t="e">
        <f t="shared" ref="AZ206" ca="1" si="1330">-0.5 * LN(2 * PI()) - 0.5 * AZ205*AZ205</f>
        <v>#REF!</v>
      </c>
      <c r="BA206" t="e">
        <f t="shared" ref="BA206" ca="1" si="1331">-0.5 * LN(2 * PI()) - 0.5 * BA205*BA205</f>
        <v>#REF!</v>
      </c>
    </row>
    <row r="207" spans="3:57" hidden="1" x14ac:dyDescent="0.35">
      <c r="C207" t="s">
        <v>31</v>
      </c>
      <c r="D207" t="e">
        <f ca="1">IF(D205&lt;-10, -0.5 * POWER(D205, 2) - LN(-D205) - 0.5 * LN(2 * PI()) + LN(1 - 1*POWER(1/D205, 2) + 3*POWER(1/D205, 4) - 15*POWER(1/D205, 6) + 105*POWER(1/D205, 8) - 945*POWER(1/D205, 10) + 10395*POWER(1/D205, 12) - 135135*POWER(1/D205, 14) + 2027025*POWER(1/D205, 16) - 34459425*POWER(1/D205, 18) + 654729075*POWER(1/D205, 20)), IF(D205&lt;5, LN(ERFC(-D205/SQRT(2))) - LN(2), -0.5 * (1 + ERF(-D205/SQRT(2)))))</f>
        <v>#REF!</v>
      </c>
      <c r="E207" t="e">
        <f ca="1">IF(E205&lt;-10, -0.5 * POWER(E205, 2) - LN(-E205) - 0.5 * LN(2 * PI()) + LN(1 - 1*POWER(1/E205, 2) + 3*POWER(1/E205, 4) - 15*POWER(1/E205, 6) + 105*POWER(1/E205, 8) - 945*POWER(1/E205, 10) + 10395*POWER(1/E205, 12) - 135135*POWER(1/E205, 14) + 2027025*POWER(1/E205, 16) - 34459425*POWER(1/E205, 18) + 654729075*POWER(1/E205, 20)), IF(E205&lt;5, LN(ERFC(-E205/SQRT(2))) - LN(2), -0.5 * (1 + ERF(-E205/SQRT(2)))))</f>
        <v>#REF!</v>
      </c>
      <c r="F207" t="e">
        <f t="shared" ref="F207:BA207" ca="1" si="1332">IF(F205&lt;-10, -0.5 * POWER(F205, 2) - LN(-F205) - 0.5 * LN(2 * PI()) + LN(1 - 1*POWER(1/F205, 2) + 3*POWER(1/F205, 4) - 15*POWER(1/F205, 6) + 105*POWER(1/F205, 8) - 945*POWER(1/F205, 10) + 10395*POWER(1/F205, 12) - 135135*POWER(1/F205, 14) + 2027025*POWER(1/F205, 16) - 34459425*POWER(1/F205, 18) + 654729075*POWER(1/F205, 20)), IF(F205&lt;5, LN(ERFC(-F205/SQRT(2))) - LN(2), -0.5 * (1 + ERF(-F205/SQRT(2)))))</f>
        <v>#REF!</v>
      </c>
      <c r="G207" t="e">
        <f t="shared" ca="1" si="1332"/>
        <v>#REF!</v>
      </c>
      <c r="H207" t="e">
        <f t="shared" ca="1" si="1332"/>
        <v>#REF!</v>
      </c>
      <c r="I207" t="e">
        <f t="shared" ca="1" si="1332"/>
        <v>#REF!</v>
      </c>
      <c r="J207" t="e">
        <f t="shared" ca="1" si="1332"/>
        <v>#REF!</v>
      </c>
      <c r="K207" t="e">
        <f t="shared" ca="1" si="1332"/>
        <v>#REF!</v>
      </c>
      <c r="L207" t="e">
        <f t="shared" ca="1" si="1332"/>
        <v>#REF!</v>
      </c>
      <c r="M207" t="e">
        <f t="shared" ca="1" si="1332"/>
        <v>#REF!</v>
      </c>
      <c r="N207" t="e">
        <f t="shared" ca="1" si="1332"/>
        <v>#REF!</v>
      </c>
      <c r="O207" t="e">
        <f t="shared" ca="1" si="1332"/>
        <v>#REF!</v>
      </c>
      <c r="P207" t="e">
        <f t="shared" ca="1" si="1332"/>
        <v>#REF!</v>
      </c>
      <c r="Q207" t="e">
        <f t="shared" ca="1" si="1332"/>
        <v>#REF!</v>
      </c>
      <c r="R207" t="e">
        <f t="shared" ca="1" si="1332"/>
        <v>#REF!</v>
      </c>
      <c r="S207" t="e">
        <f t="shared" ca="1" si="1332"/>
        <v>#REF!</v>
      </c>
      <c r="T207" t="e">
        <f t="shared" ca="1" si="1332"/>
        <v>#REF!</v>
      </c>
      <c r="U207" t="e">
        <f t="shared" ca="1" si="1332"/>
        <v>#REF!</v>
      </c>
      <c r="V207" t="e">
        <f t="shared" ca="1" si="1332"/>
        <v>#REF!</v>
      </c>
      <c r="W207" t="e">
        <f t="shared" ca="1" si="1332"/>
        <v>#REF!</v>
      </c>
      <c r="X207" t="e">
        <f t="shared" ca="1" si="1332"/>
        <v>#REF!</v>
      </c>
      <c r="Y207" t="e">
        <f t="shared" ca="1" si="1332"/>
        <v>#REF!</v>
      </c>
      <c r="Z207" t="e">
        <f t="shared" ca="1" si="1332"/>
        <v>#REF!</v>
      </c>
      <c r="AA207" t="e">
        <f t="shared" ca="1" si="1332"/>
        <v>#REF!</v>
      </c>
      <c r="AB207" t="e">
        <f t="shared" ca="1" si="1332"/>
        <v>#REF!</v>
      </c>
      <c r="AC207" t="e">
        <f t="shared" ca="1" si="1332"/>
        <v>#REF!</v>
      </c>
      <c r="AD207" t="e">
        <f t="shared" ca="1" si="1332"/>
        <v>#REF!</v>
      </c>
      <c r="AE207" t="e">
        <f t="shared" ca="1" si="1332"/>
        <v>#REF!</v>
      </c>
      <c r="AF207" t="e">
        <f t="shared" ca="1" si="1332"/>
        <v>#REF!</v>
      </c>
      <c r="AG207" t="e">
        <f t="shared" ca="1" si="1332"/>
        <v>#REF!</v>
      </c>
      <c r="AH207" t="e">
        <f t="shared" ca="1" si="1332"/>
        <v>#REF!</v>
      </c>
      <c r="AI207" t="e">
        <f t="shared" ca="1" si="1332"/>
        <v>#REF!</v>
      </c>
      <c r="AJ207" t="e">
        <f t="shared" ca="1" si="1332"/>
        <v>#REF!</v>
      </c>
      <c r="AK207" t="e">
        <f t="shared" ca="1" si="1332"/>
        <v>#REF!</v>
      </c>
      <c r="AL207" t="e">
        <f t="shared" ca="1" si="1332"/>
        <v>#REF!</v>
      </c>
      <c r="AM207" t="e">
        <f t="shared" ca="1" si="1332"/>
        <v>#REF!</v>
      </c>
      <c r="AN207" t="e">
        <f t="shared" ca="1" si="1332"/>
        <v>#REF!</v>
      </c>
      <c r="AO207" t="e">
        <f t="shared" ca="1" si="1332"/>
        <v>#REF!</v>
      </c>
      <c r="AP207" t="e">
        <f t="shared" ca="1" si="1332"/>
        <v>#REF!</v>
      </c>
      <c r="AQ207" t="e">
        <f t="shared" ca="1" si="1332"/>
        <v>#REF!</v>
      </c>
      <c r="AR207" t="e">
        <f t="shared" ca="1" si="1332"/>
        <v>#REF!</v>
      </c>
      <c r="AS207" t="e">
        <f t="shared" ca="1" si="1332"/>
        <v>#REF!</v>
      </c>
      <c r="AT207" t="e">
        <f t="shared" ca="1" si="1332"/>
        <v>#REF!</v>
      </c>
      <c r="AU207" t="e">
        <f t="shared" ca="1" si="1332"/>
        <v>#REF!</v>
      </c>
      <c r="AV207" t="e">
        <f t="shared" ca="1" si="1332"/>
        <v>#REF!</v>
      </c>
      <c r="AW207" t="e">
        <f t="shared" ca="1" si="1332"/>
        <v>#REF!</v>
      </c>
      <c r="AX207" t="e">
        <f t="shared" ca="1" si="1332"/>
        <v>#REF!</v>
      </c>
      <c r="AY207" t="e">
        <f t="shared" ca="1" si="1332"/>
        <v>#REF!</v>
      </c>
      <c r="AZ207" t="e">
        <f t="shared" ca="1" si="1332"/>
        <v>#REF!</v>
      </c>
      <c r="BA207" t="e">
        <f t="shared" ca="1" si="1332"/>
        <v>#REF!</v>
      </c>
    </row>
    <row r="208" spans="3:57" hidden="1" x14ac:dyDescent="0.35">
      <c r="C208" t="s">
        <v>33</v>
      </c>
      <c r="D208" t="e">
        <f ca="1">IF(-D205&lt;-10, -0.5 * POWER(D205, 2) - LN(D205) - 0.5 * LN(2 * PI()) + LN(1 - 1*POWER(1/D205, 2) + 3*POWER(1/D205, 4) - 15*POWER(1/D205, 6) + 105*POWER(1/D205, 8) - 945*POWER(1/D205, 10) + 10395*POWER(1/D205, 12) - 135135*POWER(1/D205, 14) + 2027025*POWER(1/D205, 16) - 34459425*POWER(1/D205, 18) + 654729075*POWER(1/D205, 20)), IF(-D205&lt;5, LN(ERFC(D205/SQRT(2))) - LN(2), -0.5 * (1 + ERF(D205/SQRT(2)))))</f>
        <v>#REF!</v>
      </c>
      <c r="E208" t="e">
        <f t="shared" ref="E208:BA208" ca="1" si="1333">IF(-E205&lt;-10, -0.5 * POWER(E205, 2) - LN(E205) - 0.5 * LN(2 * PI()) + LN(1 - 1*POWER(1/E205, 2) + 3*POWER(1/E205, 4) - 15*POWER(1/E205, 6) + 105*POWER(1/E205, 8) - 945*POWER(1/E205, 10) + 10395*POWER(1/E205, 12) - 135135*POWER(1/E205, 14) + 2027025*POWER(1/E205, 16) - 34459425*POWER(1/E205, 18) + 654729075*POWER(1/E205, 20)), IF(-E205&lt;5, LN(ERFC(E205/SQRT(2))) - LN(2), -0.5 * (1 + ERF(E205/SQRT(2)))))</f>
        <v>#REF!</v>
      </c>
      <c r="F208" t="e">
        <f t="shared" ca="1" si="1333"/>
        <v>#REF!</v>
      </c>
      <c r="G208" t="e">
        <f t="shared" ca="1" si="1333"/>
        <v>#REF!</v>
      </c>
      <c r="H208" t="e">
        <f t="shared" ca="1" si="1333"/>
        <v>#REF!</v>
      </c>
      <c r="I208" t="e">
        <f t="shared" ca="1" si="1333"/>
        <v>#REF!</v>
      </c>
      <c r="J208" t="e">
        <f t="shared" ca="1" si="1333"/>
        <v>#REF!</v>
      </c>
      <c r="K208" t="e">
        <f t="shared" ca="1" si="1333"/>
        <v>#REF!</v>
      </c>
      <c r="L208" t="e">
        <f t="shared" ca="1" si="1333"/>
        <v>#REF!</v>
      </c>
      <c r="M208" t="e">
        <f t="shared" ca="1" si="1333"/>
        <v>#REF!</v>
      </c>
      <c r="N208" t="e">
        <f t="shared" ca="1" si="1333"/>
        <v>#REF!</v>
      </c>
      <c r="O208" t="e">
        <f t="shared" ca="1" si="1333"/>
        <v>#REF!</v>
      </c>
      <c r="P208" t="e">
        <f t="shared" ca="1" si="1333"/>
        <v>#REF!</v>
      </c>
      <c r="Q208" t="e">
        <f t="shared" ca="1" si="1333"/>
        <v>#REF!</v>
      </c>
      <c r="R208" t="e">
        <f t="shared" ca="1" si="1333"/>
        <v>#REF!</v>
      </c>
      <c r="S208" t="e">
        <f t="shared" ca="1" si="1333"/>
        <v>#REF!</v>
      </c>
      <c r="T208" t="e">
        <f t="shared" ca="1" si="1333"/>
        <v>#REF!</v>
      </c>
      <c r="U208" t="e">
        <f t="shared" ca="1" si="1333"/>
        <v>#REF!</v>
      </c>
      <c r="V208" t="e">
        <f t="shared" ca="1" si="1333"/>
        <v>#REF!</v>
      </c>
      <c r="W208" t="e">
        <f t="shared" ca="1" si="1333"/>
        <v>#REF!</v>
      </c>
      <c r="X208" t="e">
        <f t="shared" ca="1" si="1333"/>
        <v>#REF!</v>
      </c>
      <c r="Y208" t="e">
        <f t="shared" ca="1" si="1333"/>
        <v>#REF!</v>
      </c>
      <c r="Z208" t="e">
        <f t="shared" ca="1" si="1333"/>
        <v>#REF!</v>
      </c>
      <c r="AA208" t="e">
        <f t="shared" ca="1" si="1333"/>
        <v>#REF!</v>
      </c>
      <c r="AB208" t="e">
        <f t="shared" ca="1" si="1333"/>
        <v>#REF!</v>
      </c>
      <c r="AC208" t="e">
        <f t="shared" ca="1" si="1333"/>
        <v>#REF!</v>
      </c>
      <c r="AD208" t="e">
        <f t="shared" ca="1" si="1333"/>
        <v>#REF!</v>
      </c>
      <c r="AE208" t="e">
        <f t="shared" ca="1" si="1333"/>
        <v>#REF!</v>
      </c>
      <c r="AF208" t="e">
        <f t="shared" ca="1" si="1333"/>
        <v>#REF!</v>
      </c>
      <c r="AG208" t="e">
        <f t="shared" ca="1" si="1333"/>
        <v>#REF!</v>
      </c>
      <c r="AH208" t="e">
        <f t="shared" ca="1" si="1333"/>
        <v>#REF!</v>
      </c>
      <c r="AI208" t="e">
        <f t="shared" ca="1" si="1333"/>
        <v>#REF!</v>
      </c>
      <c r="AJ208" t="e">
        <f t="shared" ca="1" si="1333"/>
        <v>#REF!</v>
      </c>
      <c r="AK208" t="e">
        <f t="shared" ca="1" si="1333"/>
        <v>#REF!</v>
      </c>
      <c r="AL208" t="e">
        <f t="shared" ca="1" si="1333"/>
        <v>#REF!</v>
      </c>
      <c r="AM208" t="e">
        <f t="shared" ca="1" si="1333"/>
        <v>#REF!</v>
      </c>
      <c r="AN208" t="e">
        <f t="shared" ca="1" si="1333"/>
        <v>#REF!</v>
      </c>
      <c r="AO208" t="e">
        <f t="shared" ca="1" si="1333"/>
        <v>#REF!</v>
      </c>
      <c r="AP208" t="e">
        <f t="shared" ca="1" si="1333"/>
        <v>#REF!</v>
      </c>
      <c r="AQ208" t="e">
        <f t="shared" ca="1" si="1333"/>
        <v>#REF!</v>
      </c>
      <c r="AR208" t="e">
        <f t="shared" ca="1" si="1333"/>
        <v>#REF!</v>
      </c>
      <c r="AS208" t="e">
        <f t="shared" ca="1" si="1333"/>
        <v>#REF!</v>
      </c>
      <c r="AT208" t="e">
        <f t="shared" ca="1" si="1333"/>
        <v>#REF!</v>
      </c>
      <c r="AU208" t="e">
        <f t="shared" ca="1" si="1333"/>
        <v>#REF!</v>
      </c>
      <c r="AV208" t="e">
        <f t="shared" ca="1" si="1333"/>
        <v>#REF!</v>
      </c>
      <c r="AW208" t="e">
        <f t="shared" ca="1" si="1333"/>
        <v>#REF!</v>
      </c>
      <c r="AX208" t="e">
        <f t="shared" ca="1" si="1333"/>
        <v>#REF!</v>
      </c>
      <c r="AY208" t="e">
        <f t="shared" ca="1" si="1333"/>
        <v>#REF!</v>
      </c>
      <c r="AZ208" t="e">
        <f t="shared" ca="1" si="1333"/>
        <v>#REF!</v>
      </c>
      <c r="BA208" t="e">
        <f t="shared" ca="1" si="1333"/>
        <v>#REF!</v>
      </c>
    </row>
    <row r="209" spans="3:57" hidden="1" x14ac:dyDescent="0.35">
      <c r="C209" t="s">
        <v>34</v>
      </c>
      <c r="D209" t="e">
        <f ca="1">IF(D$44=1,EXP(D206-D207), -EXP(D206-D208))</f>
        <v>#N/A</v>
      </c>
      <c r="E209" t="e">
        <f t="shared" ref="E209" ca="1" si="1334">IF(E$44=1,EXP(E206-E207), -EXP(E206-E208))</f>
        <v>#N/A</v>
      </c>
      <c r="F209" t="e">
        <f t="shared" ref="F209" ca="1" si="1335">IF(F$44=1,EXP(F206-F207), -EXP(F206-F208))</f>
        <v>#N/A</v>
      </c>
      <c r="G209" t="e">
        <f t="shared" ref="G209" ca="1" si="1336">IF(G$44=1,EXP(G206-G207), -EXP(G206-G208))</f>
        <v>#N/A</v>
      </c>
      <c r="H209" t="e">
        <f t="shared" ref="H209" ca="1" si="1337">IF(H$44=1,EXP(H206-H207), -EXP(H206-H208))</f>
        <v>#N/A</v>
      </c>
      <c r="I209" t="e">
        <f t="shared" ref="I209" ca="1" si="1338">IF(I$44=1,EXP(I206-I207), -EXP(I206-I208))</f>
        <v>#N/A</v>
      </c>
      <c r="J209" t="e">
        <f t="shared" ref="J209" ca="1" si="1339">IF(J$44=1,EXP(J206-J207), -EXP(J206-J208))</f>
        <v>#N/A</v>
      </c>
      <c r="K209" t="e">
        <f t="shared" ref="K209" ca="1" si="1340">IF(K$44=1,EXP(K206-K207), -EXP(K206-K208))</f>
        <v>#N/A</v>
      </c>
      <c r="L209" t="e">
        <f t="shared" ref="L209" ca="1" si="1341">IF(L$44=1,EXP(L206-L207), -EXP(L206-L208))</f>
        <v>#N/A</v>
      </c>
      <c r="M209" t="e">
        <f t="shared" ref="M209" ca="1" si="1342">IF(M$44=1,EXP(M206-M207), -EXP(M206-M208))</f>
        <v>#N/A</v>
      </c>
      <c r="N209" t="e">
        <f t="shared" ref="N209" ca="1" si="1343">IF(N$44=1,EXP(N206-N207), -EXP(N206-N208))</f>
        <v>#N/A</v>
      </c>
      <c r="O209" t="e">
        <f t="shared" ref="O209" ca="1" si="1344">IF(O$44=1,EXP(O206-O207), -EXP(O206-O208))</f>
        <v>#N/A</v>
      </c>
      <c r="P209" t="e">
        <f t="shared" ref="P209" ca="1" si="1345">IF(P$44=1,EXP(P206-P207), -EXP(P206-P208))</f>
        <v>#N/A</v>
      </c>
      <c r="Q209" t="e">
        <f t="shared" ref="Q209" ca="1" si="1346">IF(Q$44=1,EXP(Q206-Q207), -EXP(Q206-Q208))</f>
        <v>#N/A</v>
      </c>
      <c r="R209" t="e">
        <f t="shared" ref="R209" ca="1" si="1347">IF(R$44=1,EXP(R206-R207), -EXP(R206-R208))</f>
        <v>#N/A</v>
      </c>
      <c r="S209" t="e">
        <f t="shared" ref="S209" ca="1" si="1348">IF(S$44=1,EXP(S206-S207), -EXP(S206-S208))</f>
        <v>#N/A</v>
      </c>
      <c r="T209" t="e">
        <f t="shared" ref="T209" ca="1" si="1349">IF(T$44=1,EXP(T206-T207), -EXP(T206-T208))</f>
        <v>#N/A</v>
      </c>
      <c r="U209" t="e">
        <f t="shared" ref="U209" ca="1" si="1350">IF(U$44=1,EXP(U206-U207), -EXP(U206-U208))</f>
        <v>#N/A</v>
      </c>
      <c r="V209" t="e">
        <f t="shared" ref="V209" ca="1" si="1351">IF(V$44=1,EXP(V206-V207), -EXP(V206-V208))</f>
        <v>#N/A</v>
      </c>
      <c r="W209" t="e">
        <f t="shared" ref="W209" ca="1" si="1352">IF(W$44=1,EXP(W206-W207), -EXP(W206-W208))</f>
        <v>#N/A</v>
      </c>
      <c r="X209" t="e">
        <f t="shared" ref="X209" ca="1" si="1353">IF(X$44=1,EXP(X206-X207), -EXP(X206-X208))</f>
        <v>#N/A</v>
      </c>
      <c r="Y209" t="e">
        <f t="shared" ref="Y209" ca="1" si="1354">IF(Y$44=1,EXP(Y206-Y207), -EXP(Y206-Y208))</f>
        <v>#N/A</v>
      </c>
      <c r="Z209" t="e">
        <f t="shared" ref="Z209" ca="1" si="1355">IF(Z$44=1,EXP(Z206-Z207), -EXP(Z206-Z208))</f>
        <v>#N/A</v>
      </c>
      <c r="AA209" t="e">
        <f t="shared" ref="AA209" ca="1" si="1356">IF(AA$44=1,EXP(AA206-AA207), -EXP(AA206-AA208))</f>
        <v>#N/A</v>
      </c>
      <c r="AB209" t="e">
        <f t="shared" ref="AB209" ca="1" si="1357">IF(AB$44=1,EXP(AB206-AB207), -EXP(AB206-AB208))</f>
        <v>#N/A</v>
      </c>
      <c r="AC209" t="e">
        <f t="shared" ref="AC209" ca="1" si="1358">IF(AC$44=1,EXP(AC206-AC207), -EXP(AC206-AC208))</f>
        <v>#N/A</v>
      </c>
      <c r="AD209" t="e">
        <f t="shared" ref="AD209" ca="1" si="1359">IF(AD$44=1,EXP(AD206-AD207), -EXP(AD206-AD208))</f>
        <v>#N/A</v>
      </c>
      <c r="AE209" t="e">
        <f t="shared" ref="AE209" ca="1" si="1360">IF(AE$44=1,EXP(AE206-AE207), -EXP(AE206-AE208))</f>
        <v>#N/A</v>
      </c>
      <c r="AF209" t="e">
        <f t="shared" ref="AF209" ca="1" si="1361">IF(AF$44=1,EXP(AF206-AF207), -EXP(AF206-AF208))</f>
        <v>#N/A</v>
      </c>
      <c r="AG209" t="e">
        <f t="shared" ref="AG209" ca="1" si="1362">IF(AG$44=1,EXP(AG206-AG207), -EXP(AG206-AG208))</f>
        <v>#N/A</v>
      </c>
      <c r="AH209" t="e">
        <f t="shared" ref="AH209" ca="1" si="1363">IF(AH$44=1,EXP(AH206-AH207), -EXP(AH206-AH208))</f>
        <v>#N/A</v>
      </c>
      <c r="AI209" t="e">
        <f t="shared" ref="AI209" ca="1" si="1364">IF(AI$44=1,EXP(AI206-AI207), -EXP(AI206-AI208))</f>
        <v>#N/A</v>
      </c>
      <c r="AJ209" t="e">
        <f t="shared" ref="AJ209" ca="1" si="1365">IF(AJ$44=1,EXP(AJ206-AJ207), -EXP(AJ206-AJ208))</f>
        <v>#N/A</v>
      </c>
      <c r="AK209" t="e">
        <f t="shared" ref="AK209" ca="1" si="1366">IF(AK$44=1,EXP(AK206-AK207), -EXP(AK206-AK208))</f>
        <v>#N/A</v>
      </c>
      <c r="AL209" t="e">
        <f t="shared" ref="AL209" ca="1" si="1367">IF(AL$44=1,EXP(AL206-AL207), -EXP(AL206-AL208))</f>
        <v>#N/A</v>
      </c>
      <c r="AM209" t="e">
        <f t="shared" ref="AM209" ca="1" si="1368">IF(AM$44=1,EXP(AM206-AM207), -EXP(AM206-AM208))</f>
        <v>#N/A</v>
      </c>
      <c r="AN209" t="e">
        <f t="shared" ref="AN209" ca="1" si="1369">IF(AN$44=1,EXP(AN206-AN207), -EXP(AN206-AN208))</f>
        <v>#N/A</v>
      </c>
      <c r="AO209" t="e">
        <f t="shared" ref="AO209" ca="1" si="1370">IF(AO$44=1,EXP(AO206-AO207), -EXP(AO206-AO208))</f>
        <v>#N/A</v>
      </c>
      <c r="AP209" t="e">
        <f t="shared" ref="AP209" ca="1" si="1371">IF(AP$44=1,EXP(AP206-AP207), -EXP(AP206-AP208))</f>
        <v>#N/A</v>
      </c>
      <c r="AQ209" t="e">
        <f t="shared" ref="AQ209" ca="1" si="1372">IF(AQ$44=1,EXP(AQ206-AQ207), -EXP(AQ206-AQ208))</f>
        <v>#N/A</v>
      </c>
      <c r="AR209" t="e">
        <f t="shared" ref="AR209" ca="1" si="1373">IF(AR$44=1,EXP(AR206-AR207), -EXP(AR206-AR208))</f>
        <v>#N/A</v>
      </c>
      <c r="AS209" t="e">
        <f t="shared" ref="AS209" ca="1" si="1374">IF(AS$44=1,EXP(AS206-AS207), -EXP(AS206-AS208))</f>
        <v>#N/A</v>
      </c>
      <c r="AT209" t="e">
        <f t="shared" ref="AT209" ca="1" si="1375">IF(AT$44=1,EXP(AT206-AT207), -EXP(AT206-AT208))</f>
        <v>#N/A</v>
      </c>
      <c r="AU209" t="e">
        <f t="shared" ref="AU209" ca="1" si="1376">IF(AU$44=1,EXP(AU206-AU207), -EXP(AU206-AU208))</f>
        <v>#N/A</v>
      </c>
      <c r="AV209" t="e">
        <f t="shared" ref="AV209" ca="1" si="1377">IF(AV$44=1,EXP(AV206-AV207), -EXP(AV206-AV208))</f>
        <v>#N/A</v>
      </c>
      <c r="AW209" t="e">
        <f t="shared" ref="AW209" ca="1" si="1378">IF(AW$44=1,EXP(AW206-AW207), -EXP(AW206-AW208))</f>
        <v>#N/A</v>
      </c>
      <c r="AX209" t="e">
        <f t="shared" ref="AX209" ca="1" si="1379">IF(AX$44=1,EXP(AX206-AX207), -EXP(AX206-AX208))</f>
        <v>#N/A</v>
      </c>
      <c r="AY209" t="e">
        <f t="shared" ref="AY209" ca="1" si="1380">IF(AY$44=1,EXP(AY206-AY207), -EXP(AY206-AY208))</f>
        <v>#N/A</v>
      </c>
      <c r="AZ209" t="e">
        <f t="shared" ref="AZ209" ca="1" si="1381">IF(AZ$44=1,EXP(AZ206-AZ207), -EXP(AZ206-AZ208))</f>
        <v>#N/A</v>
      </c>
      <c r="BA209" t="e">
        <f t="shared" ref="BA209" ca="1" si="1382">IF(BA$44=1,EXP(BA206-BA207), -EXP(BA206-BA208))</f>
        <v>#N/A</v>
      </c>
      <c r="BC209" t="e">
        <f ca="1">SUM(OFFSET(D209, 0, 0, 1, $B$44)) / $B$44</f>
        <v>#REF!</v>
      </c>
    </row>
    <row r="210" spans="3:57" hidden="1" x14ac:dyDescent="0.35">
      <c r="C210" t="s">
        <v>35</v>
      </c>
      <c r="D210" t="e">
        <f ca="1">IF(D$44=1,EXP(D206-D207)*D$42, -EXP(D206-D208)*D$42)</f>
        <v>#N/A</v>
      </c>
      <c r="E210" t="e">
        <f t="shared" ref="E210:BA210" ca="1" si="1383">IF(E$44=1,EXP(E206-E207)*E$42, -EXP(E206-E208)*E$42)</f>
        <v>#N/A</v>
      </c>
      <c r="F210" t="e">
        <f t="shared" ca="1" si="1383"/>
        <v>#N/A</v>
      </c>
      <c r="G210" t="e">
        <f t="shared" ca="1" si="1383"/>
        <v>#N/A</v>
      </c>
      <c r="H210" t="e">
        <f t="shared" ca="1" si="1383"/>
        <v>#N/A</v>
      </c>
      <c r="I210" t="e">
        <f t="shared" ca="1" si="1383"/>
        <v>#N/A</v>
      </c>
      <c r="J210" t="e">
        <f t="shared" ca="1" si="1383"/>
        <v>#N/A</v>
      </c>
      <c r="K210" t="e">
        <f t="shared" ca="1" si="1383"/>
        <v>#N/A</v>
      </c>
      <c r="L210" t="e">
        <f t="shared" ca="1" si="1383"/>
        <v>#N/A</v>
      </c>
      <c r="M210" t="e">
        <f t="shared" ca="1" si="1383"/>
        <v>#N/A</v>
      </c>
      <c r="N210" t="e">
        <f t="shared" ca="1" si="1383"/>
        <v>#N/A</v>
      </c>
      <c r="O210" t="e">
        <f t="shared" ca="1" si="1383"/>
        <v>#N/A</v>
      </c>
      <c r="P210" t="e">
        <f t="shared" ca="1" si="1383"/>
        <v>#N/A</v>
      </c>
      <c r="Q210" t="e">
        <f t="shared" ca="1" si="1383"/>
        <v>#N/A</v>
      </c>
      <c r="R210" t="e">
        <f t="shared" ca="1" si="1383"/>
        <v>#N/A</v>
      </c>
      <c r="S210" t="e">
        <f t="shared" ca="1" si="1383"/>
        <v>#N/A</v>
      </c>
      <c r="T210" t="e">
        <f t="shared" ca="1" si="1383"/>
        <v>#N/A</v>
      </c>
      <c r="U210" t="e">
        <f t="shared" ca="1" si="1383"/>
        <v>#N/A</v>
      </c>
      <c r="V210" t="e">
        <f t="shared" ca="1" si="1383"/>
        <v>#N/A</v>
      </c>
      <c r="W210" t="e">
        <f t="shared" ca="1" si="1383"/>
        <v>#N/A</v>
      </c>
      <c r="X210" t="e">
        <f t="shared" ca="1" si="1383"/>
        <v>#N/A</v>
      </c>
      <c r="Y210" t="e">
        <f t="shared" ca="1" si="1383"/>
        <v>#N/A</v>
      </c>
      <c r="Z210" t="e">
        <f t="shared" ca="1" si="1383"/>
        <v>#N/A</v>
      </c>
      <c r="AA210" t="e">
        <f t="shared" ca="1" si="1383"/>
        <v>#N/A</v>
      </c>
      <c r="AB210" t="e">
        <f t="shared" ca="1" si="1383"/>
        <v>#N/A</v>
      </c>
      <c r="AC210" t="e">
        <f t="shared" ca="1" si="1383"/>
        <v>#N/A</v>
      </c>
      <c r="AD210" t="e">
        <f t="shared" ca="1" si="1383"/>
        <v>#N/A</v>
      </c>
      <c r="AE210" t="e">
        <f t="shared" ca="1" si="1383"/>
        <v>#N/A</v>
      </c>
      <c r="AF210" t="e">
        <f t="shared" ca="1" si="1383"/>
        <v>#N/A</v>
      </c>
      <c r="AG210" t="e">
        <f t="shared" ca="1" si="1383"/>
        <v>#N/A</v>
      </c>
      <c r="AH210" t="e">
        <f t="shared" ca="1" si="1383"/>
        <v>#N/A</v>
      </c>
      <c r="AI210" t="e">
        <f t="shared" ca="1" si="1383"/>
        <v>#N/A</v>
      </c>
      <c r="AJ210" t="e">
        <f t="shared" ca="1" si="1383"/>
        <v>#N/A</v>
      </c>
      <c r="AK210" t="e">
        <f t="shared" ca="1" si="1383"/>
        <v>#N/A</v>
      </c>
      <c r="AL210" t="e">
        <f t="shared" ca="1" si="1383"/>
        <v>#N/A</v>
      </c>
      <c r="AM210" t="e">
        <f t="shared" ca="1" si="1383"/>
        <v>#N/A</v>
      </c>
      <c r="AN210" t="e">
        <f t="shared" ca="1" si="1383"/>
        <v>#N/A</v>
      </c>
      <c r="AO210" t="e">
        <f t="shared" ca="1" si="1383"/>
        <v>#N/A</v>
      </c>
      <c r="AP210" t="e">
        <f t="shared" ca="1" si="1383"/>
        <v>#N/A</v>
      </c>
      <c r="AQ210" t="e">
        <f t="shared" ca="1" si="1383"/>
        <v>#N/A</v>
      </c>
      <c r="AR210" t="e">
        <f t="shared" ca="1" si="1383"/>
        <v>#N/A</v>
      </c>
      <c r="AS210" t="e">
        <f t="shared" ca="1" si="1383"/>
        <v>#N/A</v>
      </c>
      <c r="AT210" t="e">
        <f t="shared" ca="1" si="1383"/>
        <v>#N/A</v>
      </c>
      <c r="AU210" t="e">
        <f t="shared" ca="1" si="1383"/>
        <v>#N/A</v>
      </c>
      <c r="AV210" t="e">
        <f t="shared" ca="1" si="1383"/>
        <v>#N/A</v>
      </c>
      <c r="AW210" t="e">
        <f t="shared" ca="1" si="1383"/>
        <v>#N/A</v>
      </c>
      <c r="AX210" t="e">
        <f t="shared" ca="1" si="1383"/>
        <v>#N/A</v>
      </c>
      <c r="AY210" t="e">
        <f t="shared" ca="1" si="1383"/>
        <v>#N/A</v>
      </c>
      <c r="AZ210" t="e">
        <f t="shared" ca="1" si="1383"/>
        <v>#N/A</v>
      </c>
      <c r="BA210" t="e">
        <f t="shared" ca="1" si="1383"/>
        <v>#N/A</v>
      </c>
      <c r="BC210" t="e">
        <f ca="1">SUM(OFFSET(D210, 0, 0, 1, $B$44)) / $B$44</f>
        <v>#REF!</v>
      </c>
    </row>
    <row r="211" spans="3:57" hidden="1" x14ac:dyDescent="0.35">
      <c r="C211" t="s">
        <v>36</v>
      </c>
      <c r="D211" t="e">
        <f ca="1">IF(D$44=1, -(D205 * EXP(D206 - D207) + POWER(EXP(D206 - D207), 2)), D205 * EXP(D206 - D208) - POWER(EXP(D206 - D208), 2))</f>
        <v>#N/A</v>
      </c>
      <c r="E211" t="e">
        <f t="shared" ref="E211:BA211" ca="1" si="1384">IF(E$44=1, -(E205 * EXP(E206 - E207) + POWER(EXP(E206 - E207), 2)), E205 * EXP(E206 - E208) - POWER(EXP(E206 - E208), 2))</f>
        <v>#N/A</v>
      </c>
      <c r="F211" t="e">
        <f t="shared" ca="1" si="1384"/>
        <v>#N/A</v>
      </c>
      <c r="G211" t="e">
        <f t="shared" ca="1" si="1384"/>
        <v>#N/A</v>
      </c>
      <c r="H211" t="e">
        <f t="shared" ca="1" si="1384"/>
        <v>#N/A</v>
      </c>
      <c r="I211" t="e">
        <f t="shared" ca="1" si="1384"/>
        <v>#N/A</v>
      </c>
      <c r="J211" t="e">
        <f t="shared" ca="1" si="1384"/>
        <v>#N/A</v>
      </c>
      <c r="K211" t="e">
        <f t="shared" ca="1" si="1384"/>
        <v>#N/A</v>
      </c>
      <c r="L211" t="e">
        <f t="shared" ca="1" si="1384"/>
        <v>#N/A</v>
      </c>
      <c r="M211" t="e">
        <f t="shared" ca="1" si="1384"/>
        <v>#N/A</v>
      </c>
      <c r="N211" t="e">
        <f t="shared" ca="1" si="1384"/>
        <v>#N/A</v>
      </c>
      <c r="O211" t="e">
        <f t="shared" ca="1" si="1384"/>
        <v>#N/A</v>
      </c>
      <c r="P211" t="e">
        <f t="shared" ca="1" si="1384"/>
        <v>#N/A</v>
      </c>
      <c r="Q211" t="e">
        <f t="shared" ca="1" si="1384"/>
        <v>#N/A</v>
      </c>
      <c r="R211" t="e">
        <f t="shared" ca="1" si="1384"/>
        <v>#N/A</v>
      </c>
      <c r="S211" t="e">
        <f t="shared" ca="1" si="1384"/>
        <v>#N/A</v>
      </c>
      <c r="T211" t="e">
        <f t="shared" ca="1" si="1384"/>
        <v>#N/A</v>
      </c>
      <c r="U211" t="e">
        <f t="shared" ca="1" si="1384"/>
        <v>#N/A</v>
      </c>
      <c r="V211" t="e">
        <f t="shared" ca="1" si="1384"/>
        <v>#N/A</v>
      </c>
      <c r="W211" t="e">
        <f t="shared" ca="1" si="1384"/>
        <v>#N/A</v>
      </c>
      <c r="X211" t="e">
        <f t="shared" ca="1" si="1384"/>
        <v>#N/A</v>
      </c>
      <c r="Y211" t="e">
        <f t="shared" ca="1" si="1384"/>
        <v>#N/A</v>
      </c>
      <c r="Z211" t="e">
        <f t="shared" ca="1" si="1384"/>
        <v>#N/A</v>
      </c>
      <c r="AA211" t="e">
        <f t="shared" ca="1" si="1384"/>
        <v>#N/A</v>
      </c>
      <c r="AB211" t="e">
        <f t="shared" ca="1" si="1384"/>
        <v>#N/A</v>
      </c>
      <c r="AC211" t="e">
        <f t="shared" ca="1" si="1384"/>
        <v>#N/A</v>
      </c>
      <c r="AD211" t="e">
        <f t="shared" ca="1" si="1384"/>
        <v>#N/A</v>
      </c>
      <c r="AE211" t="e">
        <f t="shared" ca="1" si="1384"/>
        <v>#N/A</v>
      </c>
      <c r="AF211" t="e">
        <f t="shared" ca="1" si="1384"/>
        <v>#N/A</v>
      </c>
      <c r="AG211" t="e">
        <f t="shared" ca="1" si="1384"/>
        <v>#N/A</v>
      </c>
      <c r="AH211" t="e">
        <f t="shared" ca="1" si="1384"/>
        <v>#N/A</v>
      </c>
      <c r="AI211" t="e">
        <f t="shared" ca="1" si="1384"/>
        <v>#N/A</v>
      </c>
      <c r="AJ211" t="e">
        <f t="shared" ca="1" si="1384"/>
        <v>#N/A</v>
      </c>
      <c r="AK211" t="e">
        <f t="shared" ca="1" si="1384"/>
        <v>#N/A</v>
      </c>
      <c r="AL211" t="e">
        <f t="shared" ca="1" si="1384"/>
        <v>#N/A</v>
      </c>
      <c r="AM211" t="e">
        <f t="shared" ca="1" si="1384"/>
        <v>#N/A</v>
      </c>
      <c r="AN211" t="e">
        <f t="shared" ca="1" si="1384"/>
        <v>#N/A</v>
      </c>
      <c r="AO211" t="e">
        <f t="shared" ca="1" si="1384"/>
        <v>#N/A</v>
      </c>
      <c r="AP211" t="e">
        <f t="shared" ca="1" si="1384"/>
        <v>#N/A</v>
      </c>
      <c r="AQ211" t="e">
        <f t="shared" ca="1" si="1384"/>
        <v>#N/A</v>
      </c>
      <c r="AR211" t="e">
        <f t="shared" ca="1" si="1384"/>
        <v>#N/A</v>
      </c>
      <c r="AS211" t="e">
        <f t="shared" ca="1" si="1384"/>
        <v>#N/A</v>
      </c>
      <c r="AT211" t="e">
        <f t="shared" ca="1" si="1384"/>
        <v>#N/A</v>
      </c>
      <c r="AU211" t="e">
        <f t="shared" ca="1" si="1384"/>
        <v>#N/A</v>
      </c>
      <c r="AV211" t="e">
        <f t="shared" ca="1" si="1384"/>
        <v>#N/A</v>
      </c>
      <c r="AW211" t="e">
        <f t="shared" ca="1" si="1384"/>
        <v>#N/A</v>
      </c>
      <c r="AX211" t="e">
        <f t="shared" ca="1" si="1384"/>
        <v>#N/A</v>
      </c>
      <c r="AY211" t="e">
        <f t="shared" ca="1" si="1384"/>
        <v>#N/A</v>
      </c>
      <c r="AZ211" t="e">
        <f t="shared" ca="1" si="1384"/>
        <v>#N/A</v>
      </c>
      <c r="BA211" t="e">
        <f t="shared" ca="1" si="1384"/>
        <v>#N/A</v>
      </c>
      <c r="BC211" t="e">
        <f ca="1">SUM(OFFSET(D211, 0, 0, 1, $B$44)) / $B$44 + 0.0000000001</f>
        <v>#REF!</v>
      </c>
    </row>
    <row r="212" spans="3:57" hidden="1" x14ac:dyDescent="0.35">
      <c r="C212" t="s">
        <v>37</v>
      </c>
      <c r="D212" t="e">
        <f ca="1">D211*D$42</f>
        <v>#N/A</v>
      </c>
      <c r="E212" t="e">
        <f t="shared" ref="E212:BA212" ca="1" si="1385">E211*E$42</f>
        <v>#N/A</v>
      </c>
      <c r="F212" t="e">
        <f t="shared" ca="1" si="1385"/>
        <v>#N/A</v>
      </c>
      <c r="G212" t="e">
        <f t="shared" ca="1" si="1385"/>
        <v>#N/A</v>
      </c>
      <c r="H212" t="e">
        <f t="shared" ca="1" si="1385"/>
        <v>#N/A</v>
      </c>
      <c r="I212" t="e">
        <f t="shared" ca="1" si="1385"/>
        <v>#N/A</v>
      </c>
      <c r="J212" t="e">
        <f t="shared" ca="1" si="1385"/>
        <v>#N/A</v>
      </c>
      <c r="K212" t="e">
        <f t="shared" ca="1" si="1385"/>
        <v>#N/A</v>
      </c>
      <c r="L212" t="e">
        <f t="shared" ca="1" si="1385"/>
        <v>#N/A</v>
      </c>
      <c r="M212" t="e">
        <f t="shared" ca="1" si="1385"/>
        <v>#N/A</v>
      </c>
      <c r="N212" t="e">
        <f t="shared" ca="1" si="1385"/>
        <v>#N/A</v>
      </c>
      <c r="O212" t="e">
        <f t="shared" ca="1" si="1385"/>
        <v>#N/A</v>
      </c>
      <c r="P212" t="e">
        <f t="shared" ca="1" si="1385"/>
        <v>#N/A</v>
      </c>
      <c r="Q212" t="e">
        <f t="shared" ca="1" si="1385"/>
        <v>#N/A</v>
      </c>
      <c r="R212" t="e">
        <f t="shared" ca="1" si="1385"/>
        <v>#N/A</v>
      </c>
      <c r="S212" t="e">
        <f t="shared" ca="1" si="1385"/>
        <v>#N/A</v>
      </c>
      <c r="T212" t="e">
        <f t="shared" ca="1" si="1385"/>
        <v>#N/A</v>
      </c>
      <c r="U212" t="e">
        <f t="shared" ca="1" si="1385"/>
        <v>#N/A</v>
      </c>
      <c r="V212" t="e">
        <f t="shared" ca="1" si="1385"/>
        <v>#N/A</v>
      </c>
      <c r="W212" t="e">
        <f t="shared" ca="1" si="1385"/>
        <v>#N/A</v>
      </c>
      <c r="X212" t="e">
        <f t="shared" ca="1" si="1385"/>
        <v>#N/A</v>
      </c>
      <c r="Y212" t="e">
        <f t="shared" ca="1" si="1385"/>
        <v>#N/A</v>
      </c>
      <c r="Z212" t="e">
        <f t="shared" ca="1" si="1385"/>
        <v>#N/A</v>
      </c>
      <c r="AA212" t="e">
        <f t="shared" ca="1" si="1385"/>
        <v>#N/A</v>
      </c>
      <c r="AB212" t="e">
        <f t="shared" ca="1" si="1385"/>
        <v>#N/A</v>
      </c>
      <c r="AC212" t="e">
        <f t="shared" ca="1" si="1385"/>
        <v>#N/A</v>
      </c>
      <c r="AD212" t="e">
        <f t="shared" ca="1" si="1385"/>
        <v>#N/A</v>
      </c>
      <c r="AE212" t="e">
        <f t="shared" ca="1" si="1385"/>
        <v>#N/A</v>
      </c>
      <c r="AF212" t="e">
        <f t="shared" ca="1" si="1385"/>
        <v>#N/A</v>
      </c>
      <c r="AG212" t="e">
        <f t="shared" ca="1" si="1385"/>
        <v>#N/A</v>
      </c>
      <c r="AH212" t="e">
        <f t="shared" ca="1" si="1385"/>
        <v>#N/A</v>
      </c>
      <c r="AI212" t="e">
        <f t="shared" ca="1" si="1385"/>
        <v>#N/A</v>
      </c>
      <c r="AJ212" t="e">
        <f t="shared" ca="1" si="1385"/>
        <v>#N/A</v>
      </c>
      <c r="AK212" t="e">
        <f t="shared" ca="1" si="1385"/>
        <v>#N/A</v>
      </c>
      <c r="AL212" t="e">
        <f t="shared" ca="1" si="1385"/>
        <v>#N/A</v>
      </c>
      <c r="AM212" t="e">
        <f t="shared" ca="1" si="1385"/>
        <v>#N/A</v>
      </c>
      <c r="AN212" t="e">
        <f t="shared" ca="1" si="1385"/>
        <v>#N/A</v>
      </c>
      <c r="AO212" t="e">
        <f t="shared" ca="1" si="1385"/>
        <v>#N/A</v>
      </c>
      <c r="AP212" t="e">
        <f t="shared" ca="1" si="1385"/>
        <v>#N/A</v>
      </c>
      <c r="AQ212" t="e">
        <f t="shared" ca="1" si="1385"/>
        <v>#N/A</v>
      </c>
      <c r="AR212" t="e">
        <f t="shared" ca="1" si="1385"/>
        <v>#N/A</v>
      </c>
      <c r="AS212" t="e">
        <f t="shared" ca="1" si="1385"/>
        <v>#N/A</v>
      </c>
      <c r="AT212" t="e">
        <f t="shared" ca="1" si="1385"/>
        <v>#N/A</v>
      </c>
      <c r="AU212" t="e">
        <f t="shared" ca="1" si="1385"/>
        <v>#N/A</v>
      </c>
      <c r="AV212" t="e">
        <f t="shared" ca="1" si="1385"/>
        <v>#N/A</v>
      </c>
      <c r="AW212" t="e">
        <f t="shared" ca="1" si="1385"/>
        <v>#N/A</v>
      </c>
      <c r="AX212" t="e">
        <f t="shared" ca="1" si="1385"/>
        <v>#N/A</v>
      </c>
      <c r="AY212" t="e">
        <f t="shared" ca="1" si="1385"/>
        <v>#N/A</v>
      </c>
      <c r="AZ212" t="e">
        <f t="shared" ca="1" si="1385"/>
        <v>#N/A</v>
      </c>
      <c r="BA212" t="e">
        <f t="shared" ca="1" si="1385"/>
        <v>#N/A</v>
      </c>
      <c r="BC212" t="e">
        <f ca="1">SUM(OFFSET(D212, 0, 0, 1, $B$44))  / $B$44</f>
        <v>#REF!</v>
      </c>
      <c r="BE212" t="e">
        <f ca="1">BC211*BC213 - BC212*BC212</f>
        <v>#REF!</v>
      </c>
    </row>
    <row r="213" spans="3:57" hidden="1" x14ac:dyDescent="0.35">
      <c r="C213" t="s">
        <v>38</v>
      </c>
      <c r="D213" t="e">
        <f ca="1">D212*D$42</f>
        <v>#N/A</v>
      </c>
      <c r="E213" t="e">
        <f t="shared" ref="E213:BA213" ca="1" si="1386">E212*E$42</f>
        <v>#N/A</v>
      </c>
      <c r="F213" t="e">
        <f t="shared" ca="1" si="1386"/>
        <v>#N/A</v>
      </c>
      <c r="G213" t="e">
        <f t="shared" ca="1" si="1386"/>
        <v>#N/A</v>
      </c>
      <c r="H213" t="e">
        <f t="shared" ca="1" si="1386"/>
        <v>#N/A</v>
      </c>
      <c r="I213" t="e">
        <f t="shared" ca="1" si="1386"/>
        <v>#N/A</v>
      </c>
      <c r="J213" t="e">
        <f t="shared" ca="1" si="1386"/>
        <v>#N/A</v>
      </c>
      <c r="K213" t="e">
        <f t="shared" ca="1" si="1386"/>
        <v>#N/A</v>
      </c>
      <c r="L213" t="e">
        <f t="shared" ca="1" si="1386"/>
        <v>#N/A</v>
      </c>
      <c r="M213" t="e">
        <f t="shared" ca="1" si="1386"/>
        <v>#N/A</v>
      </c>
      <c r="N213" t="e">
        <f t="shared" ca="1" si="1386"/>
        <v>#N/A</v>
      </c>
      <c r="O213" t="e">
        <f t="shared" ca="1" si="1386"/>
        <v>#N/A</v>
      </c>
      <c r="P213" t="e">
        <f t="shared" ca="1" si="1386"/>
        <v>#N/A</v>
      </c>
      <c r="Q213" t="e">
        <f t="shared" ca="1" si="1386"/>
        <v>#N/A</v>
      </c>
      <c r="R213" t="e">
        <f t="shared" ca="1" si="1386"/>
        <v>#N/A</v>
      </c>
      <c r="S213" t="e">
        <f t="shared" ca="1" si="1386"/>
        <v>#N/A</v>
      </c>
      <c r="T213" t="e">
        <f t="shared" ca="1" si="1386"/>
        <v>#N/A</v>
      </c>
      <c r="U213" t="e">
        <f t="shared" ca="1" si="1386"/>
        <v>#N/A</v>
      </c>
      <c r="V213" t="e">
        <f t="shared" ca="1" si="1386"/>
        <v>#N/A</v>
      </c>
      <c r="W213" t="e">
        <f t="shared" ca="1" si="1386"/>
        <v>#N/A</v>
      </c>
      <c r="X213" t="e">
        <f t="shared" ca="1" si="1386"/>
        <v>#N/A</v>
      </c>
      <c r="Y213" t="e">
        <f t="shared" ca="1" si="1386"/>
        <v>#N/A</v>
      </c>
      <c r="Z213" t="e">
        <f t="shared" ca="1" si="1386"/>
        <v>#N/A</v>
      </c>
      <c r="AA213" t="e">
        <f t="shared" ca="1" si="1386"/>
        <v>#N/A</v>
      </c>
      <c r="AB213" t="e">
        <f t="shared" ca="1" si="1386"/>
        <v>#N/A</v>
      </c>
      <c r="AC213" t="e">
        <f t="shared" ca="1" si="1386"/>
        <v>#N/A</v>
      </c>
      <c r="AD213" t="e">
        <f t="shared" ca="1" si="1386"/>
        <v>#N/A</v>
      </c>
      <c r="AE213" t="e">
        <f t="shared" ca="1" si="1386"/>
        <v>#N/A</v>
      </c>
      <c r="AF213" t="e">
        <f t="shared" ca="1" si="1386"/>
        <v>#N/A</v>
      </c>
      <c r="AG213" t="e">
        <f t="shared" ca="1" si="1386"/>
        <v>#N/A</v>
      </c>
      <c r="AH213" t="e">
        <f t="shared" ca="1" si="1386"/>
        <v>#N/A</v>
      </c>
      <c r="AI213" t="e">
        <f t="shared" ca="1" si="1386"/>
        <v>#N/A</v>
      </c>
      <c r="AJ213" t="e">
        <f t="shared" ca="1" si="1386"/>
        <v>#N/A</v>
      </c>
      <c r="AK213" t="e">
        <f t="shared" ca="1" si="1386"/>
        <v>#N/A</v>
      </c>
      <c r="AL213" t="e">
        <f t="shared" ca="1" si="1386"/>
        <v>#N/A</v>
      </c>
      <c r="AM213" t="e">
        <f t="shared" ca="1" si="1386"/>
        <v>#N/A</v>
      </c>
      <c r="AN213" t="e">
        <f t="shared" ca="1" si="1386"/>
        <v>#N/A</v>
      </c>
      <c r="AO213" t="e">
        <f t="shared" ca="1" si="1386"/>
        <v>#N/A</v>
      </c>
      <c r="AP213" t="e">
        <f t="shared" ca="1" si="1386"/>
        <v>#N/A</v>
      </c>
      <c r="AQ213" t="e">
        <f t="shared" ca="1" si="1386"/>
        <v>#N/A</v>
      </c>
      <c r="AR213" t="e">
        <f t="shared" ca="1" si="1386"/>
        <v>#N/A</v>
      </c>
      <c r="AS213" t="e">
        <f t="shared" ca="1" si="1386"/>
        <v>#N/A</v>
      </c>
      <c r="AT213" t="e">
        <f t="shared" ca="1" si="1386"/>
        <v>#N/A</v>
      </c>
      <c r="AU213" t="e">
        <f t="shared" ca="1" si="1386"/>
        <v>#N/A</v>
      </c>
      <c r="AV213" t="e">
        <f t="shared" ca="1" si="1386"/>
        <v>#N/A</v>
      </c>
      <c r="AW213" t="e">
        <f t="shared" ca="1" si="1386"/>
        <v>#N/A</v>
      </c>
      <c r="AX213" t="e">
        <f t="shared" ca="1" si="1386"/>
        <v>#N/A</v>
      </c>
      <c r="AY213" t="e">
        <f t="shared" ca="1" si="1386"/>
        <v>#N/A</v>
      </c>
      <c r="AZ213" t="e">
        <f t="shared" ca="1" si="1386"/>
        <v>#N/A</v>
      </c>
      <c r="BA213" t="e">
        <f t="shared" ca="1" si="1386"/>
        <v>#N/A</v>
      </c>
      <c r="BC213" t="e">
        <f ca="1">SUM(OFFSET(D213, 0, 0, 1, $B$44)) / $B$44 + 0.0000000001</f>
        <v>#REF!</v>
      </c>
    </row>
    <row r="214" spans="3:57" hidden="1" x14ac:dyDescent="0.35"/>
    <row r="215" spans="3:57" hidden="1" x14ac:dyDescent="0.35">
      <c r="C215" t="s">
        <v>29</v>
      </c>
      <c r="D215" t="s">
        <v>13</v>
      </c>
      <c r="E215" t="s">
        <v>14</v>
      </c>
    </row>
    <row r="216" spans="3:57" hidden="1" x14ac:dyDescent="0.35">
      <c r="C216">
        <v>15</v>
      </c>
      <c r="D216" t="e">
        <f ca="1">D204 - (BC213*BC209 - BC212*BC210) / BE212</f>
        <v>#REF!</v>
      </c>
      <c r="E216" t="e">
        <f ca="1">E204 - (BC211*BC210 - BC212*BC209) / BE212</f>
        <v>#REF!</v>
      </c>
    </row>
    <row r="217" spans="3:57" hidden="1" x14ac:dyDescent="0.35">
      <c r="C217" s="11" t="s">
        <v>39</v>
      </c>
      <c r="D217" t="e">
        <f ca="1">$D216 + $E216*D$42</f>
        <v>#REF!</v>
      </c>
      <c r="E217" t="e">
        <f t="shared" ref="E217:J217" ca="1" si="1387">$D216 + $E216*E$42</f>
        <v>#REF!</v>
      </c>
      <c r="F217" t="e">
        <f t="shared" ca="1" si="1387"/>
        <v>#REF!</v>
      </c>
      <c r="G217" t="e">
        <f t="shared" ca="1" si="1387"/>
        <v>#REF!</v>
      </c>
      <c r="H217" t="e">
        <f t="shared" ca="1" si="1387"/>
        <v>#REF!</v>
      </c>
      <c r="I217" t="e">
        <f t="shared" ca="1" si="1387"/>
        <v>#REF!</v>
      </c>
      <c r="J217" t="e">
        <f t="shared" ca="1" si="1387"/>
        <v>#REF!</v>
      </c>
      <c r="K217" t="e">
        <f ca="1">$D216 + $E216*K$42</f>
        <v>#REF!</v>
      </c>
      <c r="L217" t="e">
        <f t="shared" ref="L217:AI217" ca="1" si="1388">$D216 + $E216*L$42</f>
        <v>#REF!</v>
      </c>
      <c r="M217" t="e">
        <f t="shared" ca="1" si="1388"/>
        <v>#REF!</v>
      </c>
      <c r="N217" t="e">
        <f t="shared" ca="1" si="1388"/>
        <v>#REF!</v>
      </c>
      <c r="O217" t="e">
        <f t="shared" ca="1" si="1388"/>
        <v>#REF!</v>
      </c>
      <c r="P217" t="e">
        <f t="shared" ca="1" si="1388"/>
        <v>#REF!</v>
      </c>
      <c r="Q217" t="e">
        <f t="shared" ca="1" si="1388"/>
        <v>#REF!</v>
      </c>
      <c r="R217" t="e">
        <f t="shared" ca="1" si="1388"/>
        <v>#REF!</v>
      </c>
      <c r="S217" t="e">
        <f t="shared" ca="1" si="1388"/>
        <v>#REF!</v>
      </c>
      <c r="T217" t="e">
        <f t="shared" ca="1" si="1388"/>
        <v>#REF!</v>
      </c>
      <c r="U217" t="e">
        <f t="shared" ca="1" si="1388"/>
        <v>#REF!</v>
      </c>
      <c r="V217" t="e">
        <f t="shared" ca="1" si="1388"/>
        <v>#REF!</v>
      </c>
      <c r="W217" t="e">
        <f t="shared" ca="1" si="1388"/>
        <v>#REF!</v>
      </c>
      <c r="X217" t="e">
        <f t="shared" ca="1" si="1388"/>
        <v>#REF!</v>
      </c>
      <c r="Y217" t="e">
        <f t="shared" ca="1" si="1388"/>
        <v>#REF!</v>
      </c>
      <c r="Z217" t="e">
        <f t="shared" ca="1" si="1388"/>
        <v>#REF!</v>
      </c>
      <c r="AA217" t="e">
        <f t="shared" ca="1" si="1388"/>
        <v>#REF!</v>
      </c>
      <c r="AB217" t="e">
        <f t="shared" ca="1" si="1388"/>
        <v>#REF!</v>
      </c>
      <c r="AC217" t="e">
        <f t="shared" ca="1" si="1388"/>
        <v>#REF!</v>
      </c>
      <c r="AD217" t="e">
        <f t="shared" ca="1" si="1388"/>
        <v>#REF!</v>
      </c>
      <c r="AE217" t="e">
        <f t="shared" ca="1" si="1388"/>
        <v>#REF!</v>
      </c>
      <c r="AF217" t="e">
        <f t="shared" ca="1" si="1388"/>
        <v>#REF!</v>
      </c>
      <c r="AG217" t="e">
        <f t="shared" ca="1" si="1388"/>
        <v>#REF!</v>
      </c>
      <c r="AH217" t="e">
        <f t="shared" ca="1" si="1388"/>
        <v>#REF!</v>
      </c>
      <c r="AI217" t="e">
        <f t="shared" ca="1" si="1388"/>
        <v>#REF!</v>
      </c>
      <c r="AJ217" t="e">
        <f ca="1">$D216 + $E216*AJ$42</f>
        <v>#REF!</v>
      </c>
      <c r="AK217" t="e">
        <f t="shared" ref="AK217:BA217" ca="1" si="1389">$D216 + $E216*AK$42</f>
        <v>#REF!</v>
      </c>
      <c r="AL217" t="e">
        <f t="shared" ca="1" si="1389"/>
        <v>#REF!</v>
      </c>
      <c r="AM217" t="e">
        <f t="shared" ca="1" si="1389"/>
        <v>#REF!</v>
      </c>
      <c r="AN217" t="e">
        <f t="shared" ca="1" si="1389"/>
        <v>#REF!</v>
      </c>
      <c r="AO217" t="e">
        <f t="shared" ca="1" si="1389"/>
        <v>#REF!</v>
      </c>
      <c r="AP217" t="e">
        <f t="shared" ca="1" si="1389"/>
        <v>#REF!</v>
      </c>
      <c r="AQ217" t="e">
        <f t="shared" ca="1" si="1389"/>
        <v>#REF!</v>
      </c>
      <c r="AR217" t="e">
        <f t="shared" ca="1" si="1389"/>
        <v>#REF!</v>
      </c>
      <c r="AS217" t="e">
        <f t="shared" ca="1" si="1389"/>
        <v>#REF!</v>
      </c>
      <c r="AT217" t="e">
        <f t="shared" ca="1" si="1389"/>
        <v>#REF!</v>
      </c>
      <c r="AU217" t="e">
        <f t="shared" ca="1" si="1389"/>
        <v>#REF!</v>
      </c>
      <c r="AV217" t="e">
        <f t="shared" ca="1" si="1389"/>
        <v>#REF!</v>
      </c>
      <c r="AW217" t="e">
        <f t="shared" ca="1" si="1389"/>
        <v>#REF!</v>
      </c>
      <c r="AX217" t="e">
        <f t="shared" ca="1" si="1389"/>
        <v>#REF!</v>
      </c>
      <c r="AY217" t="e">
        <f t="shared" ca="1" si="1389"/>
        <v>#REF!</v>
      </c>
      <c r="AZ217" t="e">
        <f t="shared" ca="1" si="1389"/>
        <v>#REF!</v>
      </c>
      <c r="BA217" t="e">
        <f t="shared" ca="1" si="1389"/>
        <v>#REF!</v>
      </c>
    </row>
    <row r="218" spans="3:57" hidden="1" x14ac:dyDescent="0.35">
      <c r="C218" s="11" t="s">
        <v>32</v>
      </c>
      <c r="D218" t="e">
        <f ca="1">-0.5 * LN(2 * PI()) - 0.5 * D217*D217</f>
        <v>#REF!</v>
      </c>
      <c r="E218" t="e">
        <f t="shared" ref="E218" ca="1" si="1390">-0.5 * LN(2 * PI()) - 0.5 * E217*E217</f>
        <v>#REF!</v>
      </c>
      <c r="F218" t="e">
        <f t="shared" ref="F218" ca="1" si="1391">-0.5 * LN(2 * PI()) - 0.5 * F217*F217</f>
        <v>#REF!</v>
      </c>
      <c r="G218" t="e">
        <f t="shared" ref="G218" ca="1" si="1392">-0.5 * LN(2 * PI()) - 0.5 * G217*G217</f>
        <v>#REF!</v>
      </c>
      <c r="H218" t="e">
        <f t="shared" ref="H218" ca="1" si="1393">-0.5 * LN(2 * PI()) - 0.5 * H217*H217</f>
        <v>#REF!</v>
      </c>
      <c r="I218" t="e">
        <f t="shared" ref="I218" ca="1" si="1394">-0.5 * LN(2 * PI()) - 0.5 * I217*I217</f>
        <v>#REF!</v>
      </c>
      <c r="J218" t="e">
        <f t="shared" ref="J218" ca="1" si="1395">-0.5 * LN(2 * PI()) - 0.5 * J217*J217</f>
        <v>#REF!</v>
      </c>
      <c r="K218" t="e">
        <f t="shared" ref="K218" ca="1" si="1396">-0.5 * LN(2 * PI()) - 0.5 * K217*K217</f>
        <v>#REF!</v>
      </c>
      <c r="L218" t="e">
        <f t="shared" ref="L218" ca="1" si="1397">-0.5 * LN(2 * PI()) - 0.5 * L217*L217</f>
        <v>#REF!</v>
      </c>
      <c r="M218" t="e">
        <f t="shared" ref="M218" ca="1" si="1398">-0.5 * LN(2 * PI()) - 0.5 * M217*M217</f>
        <v>#REF!</v>
      </c>
      <c r="N218" t="e">
        <f t="shared" ref="N218" ca="1" si="1399">-0.5 * LN(2 * PI()) - 0.5 * N217*N217</f>
        <v>#REF!</v>
      </c>
      <c r="O218" t="e">
        <f t="shared" ref="O218" ca="1" si="1400">-0.5 * LN(2 * PI()) - 0.5 * O217*O217</f>
        <v>#REF!</v>
      </c>
      <c r="P218" t="e">
        <f t="shared" ref="P218" ca="1" si="1401">-0.5 * LN(2 * PI()) - 0.5 * P217*P217</f>
        <v>#REF!</v>
      </c>
      <c r="Q218" t="e">
        <f t="shared" ref="Q218" ca="1" si="1402">-0.5 * LN(2 * PI()) - 0.5 * Q217*Q217</f>
        <v>#REF!</v>
      </c>
      <c r="R218" t="e">
        <f t="shared" ref="R218" ca="1" si="1403">-0.5 * LN(2 * PI()) - 0.5 * R217*R217</f>
        <v>#REF!</v>
      </c>
      <c r="S218" t="e">
        <f t="shared" ref="S218" ca="1" si="1404">-0.5 * LN(2 * PI()) - 0.5 * S217*S217</f>
        <v>#REF!</v>
      </c>
      <c r="T218" t="e">
        <f t="shared" ref="T218" ca="1" si="1405">-0.5 * LN(2 * PI()) - 0.5 * T217*T217</f>
        <v>#REF!</v>
      </c>
      <c r="U218" t="e">
        <f ca="1">-0.5 * LN(2 * PI()) - 0.5 * U217*U217</f>
        <v>#REF!</v>
      </c>
      <c r="V218" t="e">
        <f t="shared" ref="V218" ca="1" si="1406">-0.5 * LN(2 * PI()) - 0.5 * V217*V217</f>
        <v>#REF!</v>
      </c>
      <c r="W218" t="e">
        <f t="shared" ref="W218" ca="1" si="1407">-0.5 * LN(2 * PI()) - 0.5 * W217*W217</f>
        <v>#REF!</v>
      </c>
      <c r="X218" t="e">
        <f t="shared" ref="X218" ca="1" si="1408">-0.5 * LN(2 * PI()) - 0.5 * X217*X217</f>
        <v>#REF!</v>
      </c>
      <c r="Y218" t="e">
        <f t="shared" ref="Y218" ca="1" si="1409">-0.5 * LN(2 * PI()) - 0.5 * Y217*Y217</f>
        <v>#REF!</v>
      </c>
      <c r="Z218" t="e">
        <f t="shared" ref="Z218" ca="1" si="1410">-0.5 * LN(2 * PI()) - 0.5 * Z217*Z217</f>
        <v>#REF!</v>
      </c>
      <c r="AA218" t="e">
        <f t="shared" ref="AA218" ca="1" si="1411">-0.5 * LN(2 * PI()) - 0.5 * AA217*AA217</f>
        <v>#REF!</v>
      </c>
      <c r="AB218" t="e">
        <f t="shared" ref="AB218" ca="1" si="1412">-0.5 * LN(2 * PI()) - 0.5 * AB217*AB217</f>
        <v>#REF!</v>
      </c>
      <c r="AC218" t="e">
        <f t="shared" ref="AC218" ca="1" si="1413">-0.5 * LN(2 * PI()) - 0.5 * AC217*AC217</f>
        <v>#REF!</v>
      </c>
      <c r="AD218" t="e">
        <f t="shared" ref="AD218" ca="1" si="1414">-0.5 * LN(2 * PI()) - 0.5 * AD217*AD217</f>
        <v>#REF!</v>
      </c>
      <c r="AE218" t="e">
        <f t="shared" ref="AE218" ca="1" si="1415">-0.5 * LN(2 * PI()) - 0.5 * AE217*AE217</f>
        <v>#REF!</v>
      </c>
      <c r="AF218" t="e">
        <f t="shared" ref="AF218" ca="1" si="1416">-0.5 * LN(2 * PI()) - 0.5 * AF217*AF217</f>
        <v>#REF!</v>
      </c>
      <c r="AG218" t="e">
        <f t="shared" ref="AG218" ca="1" si="1417">-0.5 * LN(2 * PI()) - 0.5 * AG217*AG217</f>
        <v>#REF!</v>
      </c>
      <c r="AH218" t="e">
        <f t="shared" ref="AH218" ca="1" si="1418">-0.5 * LN(2 * PI()) - 0.5 * AH217*AH217</f>
        <v>#REF!</v>
      </c>
      <c r="AI218" t="e">
        <f t="shared" ref="AI218" ca="1" si="1419">-0.5 * LN(2 * PI()) - 0.5 * AI217*AI217</f>
        <v>#REF!</v>
      </c>
      <c r="AJ218" t="e">
        <f t="shared" ref="AJ218" ca="1" si="1420">-0.5 * LN(2 * PI()) - 0.5 * AJ217*AJ217</f>
        <v>#REF!</v>
      </c>
      <c r="AK218" t="e">
        <f t="shared" ref="AK218" ca="1" si="1421">-0.5 * LN(2 * PI()) - 0.5 * AK217*AK217</f>
        <v>#REF!</v>
      </c>
      <c r="AL218" t="e">
        <f t="shared" ref="AL218" ca="1" si="1422">-0.5 * LN(2 * PI()) - 0.5 * AL217*AL217</f>
        <v>#REF!</v>
      </c>
      <c r="AM218" t="e">
        <f t="shared" ref="AM218" ca="1" si="1423">-0.5 * LN(2 * PI()) - 0.5 * AM217*AM217</f>
        <v>#REF!</v>
      </c>
      <c r="AN218" t="e">
        <f t="shared" ref="AN218" ca="1" si="1424">-0.5 * LN(2 * PI()) - 0.5 * AN217*AN217</f>
        <v>#REF!</v>
      </c>
      <c r="AO218" t="e">
        <f t="shared" ref="AO218" ca="1" si="1425">-0.5 * LN(2 * PI()) - 0.5 * AO217*AO217</f>
        <v>#REF!</v>
      </c>
      <c r="AP218" t="e">
        <f t="shared" ref="AP218" ca="1" si="1426">-0.5 * LN(2 * PI()) - 0.5 * AP217*AP217</f>
        <v>#REF!</v>
      </c>
      <c r="AQ218" t="e">
        <f t="shared" ref="AQ218" ca="1" si="1427">-0.5 * LN(2 * PI()) - 0.5 * AQ217*AQ217</f>
        <v>#REF!</v>
      </c>
      <c r="AR218" t="e">
        <f t="shared" ref="AR218" ca="1" si="1428">-0.5 * LN(2 * PI()) - 0.5 * AR217*AR217</f>
        <v>#REF!</v>
      </c>
      <c r="AS218" t="e">
        <f t="shared" ref="AS218" ca="1" si="1429">-0.5 * LN(2 * PI()) - 0.5 * AS217*AS217</f>
        <v>#REF!</v>
      </c>
      <c r="AT218" t="e">
        <f t="shared" ref="AT218" ca="1" si="1430">-0.5 * LN(2 * PI()) - 0.5 * AT217*AT217</f>
        <v>#REF!</v>
      </c>
      <c r="AU218" t="e">
        <f t="shared" ref="AU218" ca="1" si="1431">-0.5 * LN(2 * PI()) - 0.5 * AU217*AU217</f>
        <v>#REF!</v>
      </c>
      <c r="AV218" t="e">
        <f t="shared" ref="AV218" ca="1" si="1432">-0.5 * LN(2 * PI()) - 0.5 * AV217*AV217</f>
        <v>#REF!</v>
      </c>
      <c r="AW218" t="e">
        <f t="shared" ref="AW218" ca="1" si="1433">-0.5 * LN(2 * PI()) - 0.5 * AW217*AW217</f>
        <v>#REF!</v>
      </c>
      <c r="AX218" t="e">
        <f t="shared" ref="AX218" ca="1" si="1434">-0.5 * LN(2 * PI()) - 0.5 * AX217*AX217</f>
        <v>#REF!</v>
      </c>
      <c r="AY218" t="e">
        <f t="shared" ref="AY218" ca="1" si="1435">-0.5 * LN(2 * PI()) - 0.5 * AY217*AY217</f>
        <v>#REF!</v>
      </c>
      <c r="AZ218" t="e">
        <f t="shared" ref="AZ218" ca="1" si="1436">-0.5 * LN(2 * PI()) - 0.5 * AZ217*AZ217</f>
        <v>#REF!</v>
      </c>
      <c r="BA218" t="e">
        <f t="shared" ref="BA218" ca="1" si="1437">-0.5 * LN(2 * PI()) - 0.5 * BA217*BA217</f>
        <v>#REF!</v>
      </c>
    </row>
    <row r="219" spans="3:57" hidden="1" x14ac:dyDescent="0.35">
      <c r="C219" t="s">
        <v>31</v>
      </c>
      <c r="D219" t="e">
        <f ca="1">IF(D217&lt;-10, -0.5 * POWER(D217, 2) - LN(-D217) - 0.5 * LN(2 * PI()) + LN(1 - 1*POWER(1/D217, 2) + 3*POWER(1/D217, 4) - 15*POWER(1/D217, 6) + 105*POWER(1/D217, 8) - 945*POWER(1/D217, 10) + 10395*POWER(1/D217, 12) - 135135*POWER(1/D217, 14) + 2027025*POWER(1/D217, 16) - 34459425*POWER(1/D217, 18) + 654729075*POWER(1/D217, 20)), IF(D217&lt;5, LN(ERFC(-D217/SQRT(2))) - LN(2), -0.5 * (1 + ERF(-D217/SQRT(2)))))</f>
        <v>#REF!</v>
      </c>
      <c r="E219" t="e">
        <f ca="1">IF(E217&lt;-10, -0.5 * POWER(E217, 2) - LN(-E217) - 0.5 * LN(2 * PI()) + LN(1 - 1*POWER(1/E217, 2) + 3*POWER(1/E217, 4) - 15*POWER(1/E217, 6) + 105*POWER(1/E217, 8) - 945*POWER(1/E217, 10) + 10395*POWER(1/E217, 12) - 135135*POWER(1/E217, 14) + 2027025*POWER(1/E217, 16) - 34459425*POWER(1/E217, 18) + 654729075*POWER(1/E217, 20)), IF(E217&lt;5, LN(ERFC(-E217/SQRT(2))) - LN(2), -0.5 * (1 + ERF(-E217/SQRT(2)))))</f>
        <v>#REF!</v>
      </c>
      <c r="F219" t="e">
        <f t="shared" ref="F219:BA219" ca="1" si="1438">IF(F217&lt;-10, -0.5 * POWER(F217, 2) - LN(-F217) - 0.5 * LN(2 * PI()) + LN(1 - 1*POWER(1/F217, 2) + 3*POWER(1/F217, 4) - 15*POWER(1/F217, 6) + 105*POWER(1/F217, 8) - 945*POWER(1/F217, 10) + 10395*POWER(1/F217, 12) - 135135*POWER(1/F217, 14) + 2027025*POWER(1/F217, 16) - 34459425*POWER(1/F217, 18) + 654729075*POWER(1/F217, 20)), IF(F217&lt;5, LN(ERFC(-F217/SQRT(2))) - LN(2), -0.5 * (1 + ERF(-F217/SQRT(2)))))</f>
        <v>#REF!</v>
      </c>
      <c r="G219" t="e">
        <f t="shared" ca="1" si="1438"/>
        <v>#REF!</v>
      </c>
      <c r="H219" t="e">
        <f t="shared" ca="1" si="1438"/>
        <v>#REF!</v>
      </c>
      <c r="I219" t="e">
        <f t="shared" ca="1" si="1438"/>
        <v>#REF!</v>
      </c>
      <c r="J219" t="e">
        <f t="shared" ca="1" si="1438"/>
        <v>#REF!</v>
      </c>
      <c r="K219" t="e">
        <f t="shared" ca="1" si="1438"/>
        <v>#REF!</v>
      </c>
      <c r="L219" t="e">
        <f t="shared" ca="1" si="1438"/>
        <v>#REF!</v>
      </c>
      <c r="M219" t="e">
        <f t="shared" ca="1" si="1438"/>
        <v>#REF!</v>
      </c>
      <c r="N219" t="e">
        <f t="shared" ca="1" si="1438"/>
        <v>#REF!</v>
      </c>
      <c r="O219" t="e">
        <f t="shared" ca="1" si="1438"/>
        <v>#REF!</v>
      </c>
      <c r="P219" t="e">
        <f t="shared" ca="1" si="1438"/>
        <v>#REF!</v>
      </c>
      <c r="Q219" t="e">
        <f t="shared" ca="1" si="1438"/>
        <v>#REF!</v>
      </c>
      <c r="R219" t="e">
        <f t="shared" ca="1" si="1438"/>
        <v>#REF!</v>
      </c>
      <c r="S219" t="e">
        <f t="shared" ca="1" si="1438"/>
        <v>#REF!</v>
      </c>
      <c r="T219" t="e">
        <f t="shared" ca="1" si="1438"/>
        <v>#REF!</v>
      </c>
      <c r="U219" t="e">
        <f t="shared" ca="1" si="1438"/>
        <v>#REF!</v>
      </c>
      <c r="V219" t="e">
        <f t="shared" ca="1" si="1438"/>
        <v>#REF!</v>
      </c>
      <c r="W219" t="e">
        <f t="shared" ca="1" si="1438"/>
        <v>#REF!</v>
      </c>
      <c r="X219" t="e">
        <f t="shared" ca="1" si="1438"/>
        <v>#REF!</v>
      </c>
      <c r="Y219" t="e">
        <f t="shared" ca="1" si="1438"/>
        <v>#REF!</v>
      </c>
      <c r="Z219" t="e">
        <f t="shared" ca="1" si="1438"/>
        <v>#REF!</v>
      </c>
      <c r="AA219" t="e">
        <f t="shared" ca="1" si="1438"/>
        <v>#REF!</v>
      </c>
      <c r="AB219" t="e">
        <f t="shared" ca="1" si="1438"/>
        <v>#REF!</v>
      </c>
      <c r="AC219" t="e">
        <f t="shared" ca="1" si="1438"/>
        <v>#REF!</v>
      </c>
      <c r="AD219" t="e">
        <f t="shared" ca="1" si="1438"/>
        <v>#REF!</v>
      </c>
      <c r="AE219" t="e">
        <f t="shared" ca="1" si="1438"/>
        <v>#REF!</v>
      </c>
      <c r="AF219" t="e">
        <f t="shared" ca="1" si="1438"/>
        <v>#REF!</v>
      </c>
      <c r="AG219" t="e">
        <f t="shared" ca="1" si="1438"/>
        <v>#REF!</v>
      </c>
      <c r="AH219" t="e">
        <f t="shared" ca="1" si="1438"/>
        <v>#REF!</v>
      </c>
      <c r="AI219" t="e">
        <f t="shared" ca="1" si="1438"/>
        <v>#REF!</v>
      </c>
      <c r="AJ219" t="e">
        <f t="shared" ca="1" si="1438"/>
        <v>#REF!</v>
      </c>
      <c r="AK219" t="e">
        <f t="shared" ca="1" si="1438"/>
        <v>#REF!</v>
      </c>
      <c r="AL219" t="e">
        <f t="shared" ca="1" si="1438"/>
        <v>#REF!</v>
      </c>
      <c r="AM219" t="e">
        <f t="shared" ca="1" si="1438"/>
        <v>#REF!</v>
      </c>
      <c r="AN219" t="e">
        <f t="shared" ca="1" si="1438"/>
        <v>#REF!</v>
      </c>
      <c r="AO219" t="e">
        <f t="shared" ca="1" si="1438"/>
        <v>#REF!</v>
      </c>
      <c r="AP219" t="e">
        <f t="shared" ca="1" si="1438"/>
        <v>#REF!</v>
      </c>
      <c r="AQ219" t="e">
        <f t="shared" ca="1" si="1438"/>
        <v>#REF!</v>
      </c>
      <c r="AR219" t="e">
        <f t="shared" ca="1" si="1438"/>
        <v>#REF!</v>
      </c>
      <c r="AS219" t="e">
        <f t="shared" ca="1" si="1438"/>
        <v>#REF!</v>
      </c>
      <c r="AT219" t="e">
        <f t="shared" ca="1" si="1438"/>
        <v>#REF!</v>
      </c>
      <c r="AU219" t="e">
        <f t="shared" ca="1" si="1438"/>
        <v>#REF!</v>
      </c>
      <c r="AV219" t="e">
        <f t="shared" ca="1" si="1438"/>
        <v>#REF!</v>
      </c>
      <c r="AW219" t="e">
        <f t="shared" ca="1" si="1438"/>
        <v>#REF!</v>
      </c>
      <c r="AX219" t="e">
        <f t="shared" ca="1" si="1438"/>
        <v>#REF!</v>
      </c>
      <c r="AY219" t="e">
        <f t="shared" ca="1" si="1438"/>
        <v>#REF!</v>
      </c>
      <c r="AZ219" t="e">
        <f t="shared" ca="1" si="1438"/>
        <v>#REF!</v>
      </c>
      <c r="BA219" t="e">
        <f t="shared" ca="1" si="1438"/>
        <v>#REF!</v>
      </c>
    </row>
    <row r="220" spans="3:57" hidden="1" x14ac:dyDescent="0.35">
      <c r="C220" t="s">
        <v>33</v>
      </c>
      <c r="D220" t="e">
        <f ca="1">IF(-D217&lt;-10, -0.5 * POWER(D217, 2) - LN(D217) - 0.5 * LN(2 * PI()) + LN(1 - 1*POWER(1/D217, 2) + 3*POWER(1/D217, 4) - 15*POWER(1/D217, 6) + 105*POWER(1/D217, 8) - 945*POWER(1/D217, 10) + 10395*POWER(1/D217, 12) - 135135*POWER(1/D217, 14) + 2027025*POWER(1/D217, 16) - 34459425*POWER(1/D217, 18) + 654729075*POWER(1/D217, 20)), IF(-D217&lt;5, LN(ERFC(D217/SQRT(2))) - LN(2), -0.5 * (1 + ERF(D217/SQRT(2)))))</f>
        <v>#REF!</v>
      </c>
      <c r="E220" t="e">
        <f t="shared" ref="E220:BA220" ca="1" si="1439">IF(-E217&lt;-10, -0.5 * POWER(E217, 2) - LN(E217) - 0.5 * LN(2 * PI()) + LN(1 - 1*POWER(1/E217, 2) + 3*POWER(1/E217, 4) - 15*POWER(1/E217, 6) + 105*POWER(1/E217, 8) - 945*POWER(1/E217, 10) + 10395*POWER(1/E217, 12) - 135135*POWER(1/E217, 14) + 2027025*POWER(1/E217, 16) - 34459425*POWER(1/E217, 18) + 654729075*POWER(1/E217, 20)), IF(-E217&lt;5, LN(ERFC(E217/SQRT(2))) - LN(2), -0.5 * (1 + ERF(E217/SQRT(2)))))</f>
        <v>#REF!</v>
      </c>
      <c r="F220" t="e">
        <f t="shared" ca="1" si="1439"/>
        <v>#REF!</v>
      </c>
      <c r="G220" t="e">
        <f t="shared" ca="1" si="1439"/>
        <v>#REF!</v>
      </c>
      <c r="H220" t="e">
        <f t="shared" ca="1" si="1439"/>
        <v>#REF!</v>
      </c>
      <c r="I220" t="e">
        <f t="shared" ca="1" si="1439"/>
        <v>#REF!</v>
      </c>
      <c r="J220" t="e">
        <f t="shared" ca="1" si="1439"/>
        <v>#REF!</v>
      </c>
      <c r="K220" t="e">
        <f t="shared" ca="1" si="1439"/>
        <v>#REF!</v>
      </c>
      <c r="L220" t="e">
        <f t="shared" ca="1" si="1439"/>
        <v>#REF!</v>
      </c>
      <c r="M220" t="e">
        <f t="shared" ca="1" si="1439"/>
        <v>#REF!</v>
      </c>
      <c r="N220" t="e">
        <f t="shared" ca="1" si="1439"/>
        <v>#REF!</v>
      </c>
      <c r="O220" t="e">
        <f t="shared" ca="1" si="1439"/>
        <v>#REF!</v>
      </c>
      <c r="P220" t="e">
        <f t="shared" ca="1" si="1439"/>
        <v>#REF!</v>
      </c>
      <c r="Q220" t="e">
        <f t="shared" ca="1" si="1439"/>
        <v>#REF!</v>
      </c>
      <c r="R220" t="e">
        <f t="shared" ca="1" si="1439"/>
        <v>#REF!</v>
      </c>
      <c r="S220" t="e">
        <f t="shared" ca="1" si="1439"/>
        <v>#REF!</v>
      </c>
      <c r="T220" t="e">
        <f t="shared" ca="1" si="1439"/>
        <v>#REF!</v>
      </c>
      <c r="U220" t="e">
        <f t="shared" ca="1" si="1439"/>
        <v>#REF!</v>
      </c>
      <c r="V220" t="e">
        <f t="shared" ca="1" si="1439"/>
        <v>#REF!</v>
      </c>
      <c r="W220" t="e">
        <f t="shared" ca="1" si="1439"/>
        <v>#REF!</v>
      </c>
      <c r="X220" t="e">
        <f t="shared" ca="1" si="1439"/>
        <v>#REF!</v>
      </c>
      <c r="Y220" t="e">
        <f t="shared" ca="1" si="1439"/>
        <v>#REF!</v>
      </c>
      <c r="Z220" t="e">
        <f t="shared" ca="1" si="1439"/>
        <v>#REF!</v>
      </c>
      <c r="AA220" t="e">
        <f t="shared" ca="1" si="1439"/>
        <v>#REF!</v>
      </c>
      <c r="AB220" t="e">
        <f t="shared" ca="1" si="1439"/>
        <v>#REF!</v>
      </c>
      <c r="AC220" t="e">
        <f t="shared" ca="1" si="1439"/>
        <v>#REF!</v>
      </c>
      <c r="AD220" t="e">
        <f t="shared" ca="1" si="1439"/>
        <v>#REF!</v>
      </c>
      <c r="AE220" t="e">
        <f t="shared" ca="1" si="1439"/>
        <v>#REF!</v>
      </c>
      <c r="AF220" t="e">
        <f t="shared" ca="1" si="1439"/>
        <v>#REF!</v>
      </c>
      <c r="AG220" t="e">
        <f t="shared" ca="1" si="1439"/>
        <v>#REF!</v>
      </c>
      <c r="AH220" t="e">
        <f t="shared" ca="1" si="1439"/>
        <v>#REF!</v>
      </c>
      <c r="AI220" t="e">
        <f t="shared" ca="1" si="1439"/>
        <v>#REF!</v>
      </c>
      <c r="AJ220" t="e">
        <f t="shared" ca="1" si="1439"/>
        <v>#REF!</v>
      </c>
      <c r="AK220" t="e">
        <f t="shared" ca="1" si="1439"/>
        <v>#REF!</v>
      </c>
      <c r="AL220" t="e">
        <f t="shared" ca="1" si="1439"/>
        <v>#REF!</v>
      </c>
      <c r="AM220" t="e">
        <f t="shared" ca="1" si="1439"/>
        <v>#REF!</v>
      </c>
      <c r="AN220" t="e">
        <f t="shared" ca="1" si="1439"/>
        <v>#REF!</v>
      </c>
      <c r="AO220" t="e">
        <f t="shared" ca="1" si="1439"/>
        <v>#REF!</v>
      </c>
      <c r="AP220" t="e">
        <f t="shared" ca="1" si="1439"/>
        <v>#REF!</v>
      </c>
      <c r="AQ220" t="e">
        <f t="shared" ca="1" si="1439"/>
        <v>#REF!</v>
      </c>
      <c r="AR220" t="e">
        <f t="shared" ca="1" si="1439"/>
        <v>#REF!</v>
      </c>
      <c r="AS220" t="e">
        <f t="shared" ca="1" si="1439"/>
        <v>#REF!</v>
      </c>
      <c r="AT220" t="e">
        <f t="shared" ca="1" si="1439"/>
        <v>#REF!</v>
      </c>
      <c r="AU220" t="e">
        <f t="shared" ca="1" si="1439"/>
        <v>#REF!</v>
      </c>
      <c r="AV220" t="e">
        <f t="shared" ca="1" si="1439"/>
        <v>#REF!</v>
      </c>
      <c r="AW220" t="e">
        <f t="shared" ca="1" si="1439"/>
        <v>#REF!</v>
      </c>
      <c r="AX220" t="e">
        <f t="shared" ca="1" si="1439"/>
        <v>#REF!</v>
      </c>
      <c r="AY220" t="e">
        <f t="shared" ca="1" si="1439"/>
        <v>#REF!</v>
      </c>
      <c r="AZ220" t="e">
        <f t="shared" ca="1" si="1439"/>
        <v>#REF!</v>
      </c>
      <c r="BA220" t="e">
        <f t="shared" ca="1" si="1439"/>
        <v>#REF!</v>
      </c>
    </row>
    <row r="221" spans="3:57" hidden="1" x14ac:dyDescent="0.35">
      <c r="C221" t="s">
        <v>34</v>
      </c>
      <c r="D221" t="e">
        <f ca="1">IF(D$44=1,EXP(D218-D219), -EXP(D218-D220))</f>
        <v>#N/A</v>
      </c>
      <c r="E221" t="e">
        <f t="shared" ref="E221" ca="1" si="1440">IF(E$44=1,EXP(E218-E219), -EXP(E218-E220))</f>
        <v>#N/A</v>
      </c>
      <c r="F221" t="e">
        <f t="shared" ref="F221" ca="1" si="1441">IF(F$44=1,EXP(F218-F219), -EXP(F218-F220))</f>
        <v>#N/A</v>
      </c>
      <c r="G221" t="e">
        <f t="shared" ref="G221" ca="1" si="1442">IF(G$44=1,EXP(G218-G219), -EXP(G218-G220))</f>
        <v>#N/A</v>
      </c>
      <c r="H221" t="e">
        <f t="shared" ref="H221" ca="1" si="1443">IF(H$44=1,EXP(H218-H219), -EXP(H218-H220))</f>
        <v>#N/A</v>
      </c>
      <c r="I221" t="e">
        <f t="shared" ref="I221" ca="1" si="1444">IF(I$44=1,EXP(I218-I219), -EXP(I218-I220))</f>
        <v>#N/A</v>
      </c>
      <c r="J221" t="e">
        <f t="shared" ref="J221" ca="1" si="1445">IF(J$44=1,EXP(J218-J219), -EXP(J218-J220))</f>
        <v>#N/A</v>
      </c>
      <c r="K221" t="e">
        <f t="shared" ref="K221" ca="1" si="1446">IF(K$44=1,EXP(K218-K219), -EXP(K218-K220))</f>
        <v>#N/A</v>
      </c>
      <c r="L221" t="e">
        <f t="shared" ref="L221" ca="1" si="1447">IF(L$44=1,EXP(L218-L219), -EXP(L218-L220))</f>
        <v>#N/A</v>
      </c>
      <c r="M221" t="e">
        <f t="shared" ref="M221" ca="1" si="1448">IF(M$44=1,EXP(M218-M219), -EXP(M218-M220))</f>
        <v>#N/A</v>
      </c>
      <c r="N221" t="e">
        <f t="shared" ref="N221" ca="1" si="1449">IF(N$44=1,EXP(N218-N219), -EXP(N218-N220))</f>
        <v>#N/A</v>
      </c>
      <c r="O221" t="e">
        <f t="shared" ref="O221" ca="1" si="1450">IF(O$44=1,EXP(O218-O219), -EXP(O218-O220))</f>
        <v>#N/A</v>
      </c>
      <c r="P221" t="e">
        <f t="shared" ref="P221" ca="1" si="1451">IF(P$44=1,EXP(P218-P219), -EXP(P218-P220))</f>
        <v>#N/A</v>
      </c>
      <c r="Q221" t="e">
        <f t="shared" ref="Q221" ca="1" si="1452">IF(Q$44=1,EXP(Q218-Q219), -EXP(Q218-Q220))</f>
        <v>#N/A</v>
      </c>
      <c r="R221" t="e">
        <f t="shared" ref="R221" ca="1" si="1453">IF(R$44=1,EXP(R218-R219), -EXP(R218-R220))</f>
        <v>#N/A</v>
      </c>
      <c r="S221" t="e">
        <f t="shared" ref="S221" ca="1" si="1454">IF(S$44=1,EXP(S218-S219), -EXP(S218-S220))</f>
        <v>#N/A</v>
      </c>
      <c r="T221" t="e">
        <f t="shared" ref="T221" ca="1" si="1455">IF(T$44=1,EXP(T218-T219), -EXP(T218-T220))</f>
        <v>#N/A</v>
      </c>
      <c r="U221" t="e">
        <f t="shared" ref="U221" ca="1" si="1456">IF(U$44=1,EXP(U218-U219), -EXP(U218-U220))</f>
        <v>#N/A</v>
      </c>
      <c r="V221" t="e">
        <f t="shared" ref="V221" ca="1" si="1457">IF(V$44=1,EXP(V218-V219), -EXP(V218-V220))</f>
        <v>#N/A</v>
      </c>
      <c r="W221" t="e">
        <f t="shared" ref="W221" ca="1" si="1458">IF(W$44=1,EXP(W218-W219), -EXP(W218-W220))</f>
        <v>#N/A</v>
      </c>
      <c r="X221" t="e">
        <f t="shared" ref="X221" ca="1" si="1459">IF(X$44=1,EXP(X218-X219), -EXP(X218-X220))</f>
        <v>#N/A</v>
      </c>
      <c r="Y221" t="e">
        <f t="shared" ref="Y221" ca="1" si="1460">IF(Y$44=1,EXP(Y218-Y219), -EXP(Y218-Y220))</f>
        <v>#N/A</v>
      </c>
      <c r="Z221" t="e">
        <f t="shared" ref="Z221" ca="1" si="1461">IF(Z$44=1,EXP(Z218-Z219), -EXP(Z218-Z220))</f>
        <v>#N/A</v>
      </c>
      <c r="AA221" t="e">
        <f t="shared" ref="AA221" ca="1" si="1462">IF(AA$44=1,EXP(AA218-AA219), -EXP(AA218-AA220))</f>
        <v>#N/A</v>
      </c>
      <c r="AB221" t="e">
        <f t="shared" ref="AB221" ca="1" si="1463">IF(AB$44=1,EXP(AB218-AB219), -EXP(AB218-AB220))</f>
        <v>#N/A</v>
      </c>
      <c r="AC221" t="e">
        <f t="shared" ref="AC221" ca="1" si="1464">IF(AC$44=1,EXP(AC218-AC219), -EXP(AC218-AC220))</f>
        <v>#N/A</v>
      </c>
      <c r="AD221" t="e">
        <f t="shared" ref="AD221" ca="1" si="1465">IF(AD$44=1,EXP(AD218-AD219), -EXP(AD218-AD220))</f>
        <v>#N/A</v>
      </c>
      <c r="AE221" t="e">
        <f t="shared" ref="AE221" ca="1" si="1466">IF(AE$44=1,EXP(AE218-AE219), -EXP(AE218-AE220))</f>
        <v>#N/A</v>
      </c>
      <c r="AF221" t="e">
        <f t="shared" ref="AF221" ca="1" si="1467">IF(AF$44=1,EXP(AF218-AF219), -EXP(AF218-AF220))</f>
        <v>#N/A</v>
      </c>
      <c r="AG221" t="e">
        <f t="shared" ref="AG221" ca="1" si="1468">IF(AG$44=1,EXP(AG218-AG219), -EXP(AG218-AG220))</f>
        <v>#N/A</v>
      </c>
      <c r="AH221" t="e">
        <f t="shared" ref="AH221" ca="1" si="1469">IF(AH$44=1,EXP(AH218-AH219), -EXP(AH218-AH220))</f>
        <v>#N/A</v>
      </c>
      <c r="AI221" t="e">
        <f t="shared" ref="AI221" ca="1" si="1470">IF(AI$44=1,EXP(AI218-AI219), -EXP(AI218-AI220))</f>
        <v>#N/A</v>
      </c>
      <c r="AJ221" t="e">
        <f t="shared" ref="AJ221" ca="1" si="1471">IF(AJ$44=1,EXP(AJ218-AJ219), -EXP(AJ218-AJ220))</f>
        <v>#N/A</v>
      </c>
      <c r="AK221" t="e">
        <f t="shared" ref="AK221" ca="1" si="1472">IF(AK$44=1,EXP(AK218-AK219), -EXP(AK218-AK220))</f>
        <v>#N/A</v>
      </c>
      <c r="AL221" t="e">
        <f t="shared" ref="AL221" ca="1" si="1473">IF(AL$44=1,EXP(AL218-AL219), -EXP(AL218-AL220))</f>
        <v>#N/A</v>
      </c>
      <c r="AM221" t="e">
        <f t="shared" ref="AM221" ca="1" si="1474">IF(AM$44=1,EXP(AM218-AM219), -EXP(AM218-AM220))</f>
        <v>#N/A</v>
      </c>
      <c r="AN221" t="e">
        <f t="shared" ref="AN221" ca="1" si="1475">IF(AN$44=1,EXP(AN218-AN219), -EXP(AN218-AN220))</f>
        <v>#N/A</v>
      </c>
      <c r="AO221" t="e">
        <f t="shared" ref="AO221" ca="1" si="1476">IF(AO$44=1,EXP(AO218-AO219), -EXP(AO218-AO220))</f>
        <v>#N/A</v>
      </c>
      <c r="AP221" t="e">
        <f t="shared" ref="AP221" ca="1" si="1477">IF(AP$44=1,EXP(AP218-AP219), -EXP(AP218-AP220))</f>
        <v>#N/A</v>
      </c>
      <c r="AQ221" t="e">
        <f t="shared" ref="AQ221" ca="1" si="1478">IF(AQ$44=1,EXP(AQ218-AQ219), -EXP(AQ218-AQ220))</f>
        <v>#N/A</v>
      </c>
      <c r="AR221" t="e">
        <f t="shared" ref="AR221" ca="1" si="1479">IF(AR$44=1,EXP(AR218-AR219), -EXP(AR218-AR220))</f>
        <v>#N/A</v>
      </c>
      <c r="AS221" t="e">
        <f t="shared" ref="AS221" ca="1" si="1480">IF(AS$44=1,EXP(AS218-AS219), -EXP(AS218-AS220))</f>
        <v>#N/A</v>
      </c>
      <c r="AT221" t="e">
        <f t="shared" ref="AT221" ca="1" si="1481">IF(AT$44=1,EXP(AT218-AT219), -EXP(AT218-AT220))</f>
        <v>#N/A</v>
      </c>
      <c r="AU221" t="e">
        <f t="shared" ref="AU221" ca="1" si="1482">IF(AU$44=1,EXP(AU218-AU219), -EXP(AU218-AU220))</f>
        <v>#N/A</v>
      </c>
      <c r="AV221" t="e">
        <f t="shared" ref="AV221" ca="1" si="1483">IF(AV$44=1,EXP(AV218-AV219), -EXP(AV218-AV220))</f>
        <v>#N/A</v>
      </c>
      <c r="AW221" t="e">
        <f t="shared" ref="AW221" ca="1" si="1484">IF(AW$44=1,EXP(AW218-AW219), -EXP(AW218-AW220))</f>
        <v>#N/A</v>
      </c>
      <c r="AX221" t="e">
        <f t="shared" ref="AX221" ca="1" si="1485">IF(AX$44=1,EXP(AX218-AX219), -EXP(AX218-AX220))</f>
        <v>#N/A</v>
      </c>
      <c r="AY221" t="e">
        <f t="shared" ref="AY221" ca="1" si="1486">IF(AY$44=1,EXP(AY218-AY219), -EXP(AY218-AY220))</f>
        <v>#N/A</v>
      </c>
      <c r="AZ221" t="e">
        <f t="shared" ref="AZ221" ca="1" si="1487">IF(AZ$44=1,EXP(AZ218-AZ219), -EXP(AZ218-AZ220))</f>
        <v>#N/A</v>
      </c>
      <c r="BA221" t="e">
        <f t="shared" ref="BA221" ca="1" si="1488">IF(BA$44=1,EXP(BA218-BA219), -EXP(BA218-BA220))</f>
        <v>#N/A</v>
      </c>
      <c r="BC221" t="e">
        <f ca="1">SUM(OFFSET(D221, 0, 0, 1, $B$44)) / $B$44</f>
        <v>#REF!</v>
      </c>
    </row>
    <row r="222" spans="3:57" hidden="1" x14ac:dyDescent="0.35">
      <c r="C222" t="s">
        <v>35</v>
      </c>
      <c r="D222" t="e">
        <f ca="1">IF(D$44=1,EXP(D218-D219)*D$42, -EXP(D218-D220)*D$42)</f>
        <v>#N/A</v>
      </c>
      <c r="E222" t="e">
        <f t="shared" ref="E222:BA222" ca="1" si="1489">IF(E$44=1,EXP(E218-E219)*E$42, -EXP(E218-E220)*E$42)</f>
        <v>#N/A</v>
      </c>
      <c r="F222" t="e">
        <f t="shared" ca="1" si="1489"/>
        <v>#N/A</v>
      </c>
      <c r="G222" t="e">
        <f t="shared" ca="1" si="1489"/>
        <v>#N/A</v>
      </c>
      <c r="H222" t="e">
        <f t="shared" ca="1" si="1489"/>
        <v>#N/A</v>
      </c>
      <c r="I222" t="e">
        <f t="shared" ca="1" si="1489"/>
        <v>#N/A</v>
      </c>
      <c r="J222" t="e">
        <f t="shared" ca="1" si="1489"/>
        <v>#N/A</v>
      </c>
      <c r="K222" t="e">
        <f t="shared" ca="1" si="1489"/>
        <v>#N/A</v>
      </c>
      <c r="L222" t="e">
        <f t="shared" ca="1" si="1489"/>
        <v>#N/A</v>
      </c>
      <c r="M222" t="e">
        <f t="shared" ca="1" si="1489"/>
        <v>#N/A</v>
      </c>
      <c r="N222" t="e">
        <f t="shared" ca="1" si="1489"/>
        <v>#N/A</v>
      </c>
      <c r="O222" t="e">
        <f t="shared" ca="1" si="1489"/>
        <v>#N/A</v>
      </c>
      <c r="P222" t="e">
        <f t="shared" ca="1" si="1489"/>
        <v>#N/A</v>
      </c>
      <c r="Q222" t="e">
        <f t="shared" ca="1" si="1489"/>
        <v>#N/A</v>
      </c>
      <c r="R222" t="e">
        <f t="shared" ca="1" si="1489"/>
        <v>#N/A</v>
      </c>
      <c r="S222" t="e">
        <f t="shared" ca="1" si="1489"/>
        <v>#N/A</v>
      </c>
      <c r="T222" t="e">
        <f t="shared" ca="1" si="1489"/>
        <v>#N/A</v>
      </c>
      <c r="U222" t="e">
        <f t="shared" ca="1" si="1489"/>
        <v>#N/A</v>
      </c>
      <c r="V222" t="e">
        <f t="shared" ca="1" si="1489"/>
        <v>#N/A</v>
      </c>
      <c r="W222" t="e">
        <f t="shared" ca="1" si="1489"/>
        <v>#N/A</v>
      </c>
      <c r="X222" t="e">
        <f t="shared" ca="1" si="1489"/>
        <v>#N/A</v>
      </c>
      <c r="Y222" t="e">
        <f t="shared" ca="1" si="1489"/>
        <v>#N/A</v>
      </c>
      <c r="Z222" t="e">
        <f t="shared" ca="1" si="1489"/>
        <v>#N/A</v>
      </c>
      <c r="AA222" t="e">
        <f t="shared" ca="1" si="1489"/>
        <v>#N/A</v>
      </c>
      <c r="AB222" t="e">
        <f t="shared" ca="1" si="1489"/>
        <v>#N/A</v>
      </c>
      <c r="AC222" t="e">
        <f t="shared" ca="1" si="1489"/>
        <v>#N/A</v>
      </c>
      <c r="AD222" t="e">
        <f t="shared" ca="1" si="1489"/>
        <v>#N/A</v>
      </c>
      <c r="AE222" t="e">
        <f t="shared" ca="1" si="1489"/>
        <v>#N/A</v>
      </c>
      <c r="AF222" t="e">
        <f t="shared" ca="1" si="1489"/>
        <v>#N/A</v>
      </c>
      <c r="AG222" t="e">
        <f t="shared" ca="1" si="1489"/>
        <v>#N/A</v>
      </c>
      <c r="AH222" t="e">
        <f t="shared" ca="1" si="1489"/>
        <v>#N/A</v>
      </c>
      <c r="AI222" t="e">
        <f t="shared" ca="1" si="1489"/>
        <v>#N/A</v>
      </c>
      <c r="AJ222" t="e">
        <f t="shared" ca="1" si="1489"/>
        <v>#N/A</v>
      </c>
      <c r="AK222" t="e">
        <f t="shared" ca="1" si="1489"/>
        <v>#N/A</v>
      </c>
      <c r="AL222" t="e">
        <f t="shared" ca="1" si="1489"/>
        <v>#N/A</v>
      </c>
      <c r="AM222" t="e">
        <f t="shared" ca="1" si="1489"/>
        <v>#N/A</v>
      </c>
      <c r="AN222" t="e">
        <f t="shared" ca="1" si="1489"/>
        <v>#N/A</v>
      </c>
      <c r="AO222" t="e">
        <f t="shared" ca="1" si="1489"/>
        <v>#N/A</v>
      </c>
      <c r="AP222" t="e">
        <f t="shared" ca="1" si="1489"/>
        <v>#N/A</v>
      </c>
      <c r="AQ222" t="e">
        <f t="shared" ca="1" si="1489"/>
        <v>#N/A</v>
      </c>
      <c r="AR222" t="e">
        <f t="shared" ca="1" si="1489"/>
        <v>#N/A</v>
      </c>
      <c r="AS222" t="e">
        <f t="shared" ca="1" si="1489"/>
        <v>#N/A</v>
      </c>
      <c r="AT222" t="e">
        <f t="shared" ca="1" si="1489"/>
        <v>#N/A</v>
      </c>
      <c r="AU222" t="e">
        <f t="shared" ca="1" si="1489"/>
        <v>#N/A</v>
      </c>
      <c r="AV222" t="e">
        <f t="shared" ca="1" si="1489"/>
        <v>#N/A</v>
      </c>
      <c r="AW222" t="e">
        <f t="shared" ca="1" si="1489"/>
        <v>#N/A</v>
      </c>
      <c r="AX222" t="e">
        <f t="shared" ca="1" si="1489"/>
        <v>#N/A</v>
      </c>
      <c r="AY222" t="e">
        <f t="shared" ca="1" si="1489"/>
        <v>#N/A</v>
      </c>
      <c r="AZ222" t="e">
        <f t="shared" ca="1" si="1489"/>
        <v>#N/A</v>
      </c>
      <c r="BA222" t="e">
        <f t="shared" ca="1" si="1489"/>
        <v>#N/A</v>
      </c>
      <c r="BC222" t="e">
        <f ca="1">SUM(OFFSET(D222, 0, 0, 1, $B$44)) / $B$44</f>
        <v>#REF!</v>
      </c>
    </row>
    <row r="223" spans="3:57" hidden="1" x14ac:dyDescent="0.35">
      <c r="C223" t="s">
        <v>36</v>
      </c>
      <c r="D223" t="e">
        <f ca="1">IF(D$44=1, -(D217 * EXP(D218 - D219) + POWER(EXP(D218 - D219), 2)), D217 * EXP(D218 - D220) - POWER(EXP(D218 - D220), 2))</f>
        <v>#N/A</v>
      </c>
      <c r="E223" t="e">
        <f t="shared" ref="E223:BA223" ca="1" si="1490">IF(E$44=1, -(E217 * EXP(E218 - E219) + POWER(EXP(E218 - E219), 2)), E217 * EXP(E218 - E220) - POWER(EXP(E218 - E220), 2))</f>
        <v>#N/A</v>
      </c>
      <c r="F223" t="e">
        <f t="shared" ca="1" si="1490"/>
        <v>#N/A</v>
      </c>
      <c r="G223" t="e">
        <f t="shared" ca="1" si="1490"/>
        <v>#N/A</v>
      </c>
      <c r="H223" t="e">
        <f t="shared" ca="1" si="1490"/>
        <v>#N/A</v>
      </c>
      <c r="I223" t="e">
        <f t="shared" ca="1" si="1490"/>
        <v>#N/A</v>
      </c>
      <c r="J223" t="e">
        <f t="shared" ca="1" si="1490"/>
        <v>#N/A</v>
      </c>
      <c r="K223" t="e">
        <f t="shared" ca="1" si="1490"/>
        <v>#N/A</v>
      </c>
      <c r="L223" t="e">
        <f t="shared" ca="1" si="1490"/>
        <v>#N/A</v>
      </c>
      <c r="M223" t="e">
        <f t="shared" ca="1" si="1490"/>
        <v>#N/A</v>
      </c>
      <c r="N223" t="e">
        <f t="shared" ca="1" si="1490"/>
        <v>#N/A</v>
      </c>
      <c r="O223" t="e">
        <f t="shared" ca="1" si="1490"/>
        <v>#N/A</v>
      </c>
      <c r="P223" t="e">
        <f t="shared" ca="1" si="1490"/>
        <v>#N/A</v>
      </c>
      <c r="Q223" t="e">
        <f t="shared" ca="1" si="1490"/>
        <v>#N/A</v>
      </c>
      <c r="R223" t="e">
        <f t="shared" ca="1" si="1490"/>
        <v>#N/A</v>
      </c>
      <c r="S223" t="e">
        <f t="shared" ca="1" si="1490"/>
        <v>#N/A</v>
      </c>
      <c r="T223" t="e">
        <f t="shared" ca="1" si="1490"/>
        <v>#N/A</v>
      </c>
      <c r="U223" t="e">
        <f t="shared" ca="1" si="1490"/>
        <v>#N/A</v>
      </c>
      <c r="V223" t="e">
        <f t="shared" ca="1" si="1490"/>
        <v>#N/A</v>
      </c>
      <c r="W223" t="e">
        <f t="shared" ca="1" si="1490"/>
        <v>#N/A</v>
      </c>
      <c r="X223" t="e">
        <f t="shared" ca="1" si="1490"/>
        <v>#N/A</v>
      </c>
      <c r="Y223" t="e">
        <f t="shared" ca="1" si="1490"/>
        <v>#N/A</v>
      </c>
      <c r="Z223" t="e">
        <f t="shared" ca="1" si="1490"/>
        <v>#N/A</v>
      </c>
      <c r="AA223" t="e">
        <f t="shared" ca="1" si="1490"/>
        <v>#N/A</v>
      </c>
      <c r="AB223" t="e">
        <f t="shared" ca="1" si="1490"/>
        <v>#N/A</v>
      </c>
      <c r="AC223" t="e">
        <f t="shared" ca="1" si="1490"/>
        <v>#N/A</v>
      </c>
      <c r="AD223" t="e">
        <f t="shared" ca="1" si="1490"/>
        <v>#N/A</v>
      </c>
      <c r="AE223" t="e">
        <f t="shared" ca="1" si="1490"/>
        <v>#N/A</v>
      </c>
      <c r="AF223" t="e">
        <f t="shared" ca="1" si="1490"/>
        <v>#N/A</v>
      </c>
      <c r="AG223" t="e">
        <f t="shared" ca="1" si="1490"/>
        <v>#N/A</v>
      </c>
      <c r="AH223" t="e">
        <f t="shared" ca="1" si="1490"/>
        <v>#N/A</v>
      </c>
      <c r="AI223" t="e">
        <f t="shared" ca="1" si="1490"/>
        <v>#N/A</v>
      </c>
      <c r="AJ223" t="e">
        <f t="shared" ca="1" si="1490"/>
        <v>#N/A</v>
      </c>
      <c r="AK223" t="e">
        <f t="shared" ca="1" si="1490"/>
        <v>#N/A</v>
      </c>
      <c r="AL223" t="e">
        <f t="shared" ca="1" si="1490"/>
        <v>#N/A</v>
      </c>
      <c r="AM223" t="e">
        <f t="shared" ca="1" si="1490"/>
        <v>#N/A</v>
      </c>
      <c r="AN223" t="e">
        <f t="shared" ca="1" si="1490"/>
        <v>#N/A</v>
      </c>
      <c r="AO223" t="e">
        <f t="shared" ca="1" si="1490"/>
        <v>#N/A</v>
      </c>
      <c r="AP223" t="e">
        <f t="shared" ca="1" si="1490"/>
        <v>#N/A</v>
      </c>
      <c r="AQ223" t="e">
        <f t="shared" ca="1" si="1490"/>
        <v>#N/A</v>
      </c>
      <c r="AR223" t="e">
        <f t="shared" ca="1" si="1490"/>
        <v>#N/A</v>
      </c>
      <c r="AS223" t="e">
        <f t="shared" ca="1" si="1490"/>
        <v>#N/A</v>
      </c>
      <c r="AT223" t="e">
        <f t="shared" ca="1" si="1490"/>
        <v>#N/A</v>
      </c>
      <c r="AU223" t="e">
        <f t="shared" ca="1" si="1490"/>
        <v>#N/A</v>
      </c>
      <c r="AV223" t="e">
        <f t="shared" ca="1" si="1490"/>
        <v>#N/A</v>
      </c>
      <c r="AW223" t="e">
        <f t="shared" ca="1" si="1490"/>
        <v>#N/A</v>
      </c>
      <c r="AX223" t="e">
        <f t="shared" ca="1" si="1490"/>
        <v>#N/A</v>
      </c>
      <c r="AY223" t="e">
        <f t="shared" ca="1" si="1490"/>
        <v>#N/A</v>
      </c>
      <c r="AZ223" t="e">
        <f t="shared" ca="1" si="1490"/>
        <v>#N/A</v>
      </c>
      <c r="BA223" t="e">
        <f t="shared" ca="1" si="1490"/>
        <v>#N/A</v>
      </c>
      <c r="BC223" t="e">
        <f ca="1">SUM(OFFSET(D223, 0, 0, 1, $B$44)) / $B$44 + 0.0000000001</f>
        <v>#REF!</v>
      </c>
    </row>
    <row r="224" spans="3:57" hidden="1" x14ac:dyDescent="0.35">
      <c r="C224" t="s">
        <v>37</v>
      </c>
      <c r="D224" t="e">
        <f ca="1">D223*D$42</f>
        <v>#N/A</v>
      </c>
      <c r="E224" t="e">
        <f t="shared" ref="E224:BA224" ca="1" si="1491">E223*E$42</f>
        <v>#N/A</v>
      </c>
      <c r="F224" t="e">
        <f t="shared" ca="1" si="1491"/>
        <v>#N/A</v>
      </c>
      <c r="G224" t="e">
        <f t="shared" ca="1" si="1491"/>
        <v>#N/A</v>
      </c>
      <c r="H224" t="e">
        <f t="shared" ca="1" si="1491"/>
        <v>#N/A</v>
      </c>
      <c r="I224" t="e">
        <f t="shared" ca="1" si="1491"/>
        <v>#N/A</v>
      </c>
      <c r="J224" t="e">
        <f t="shared" ca="1" si="1491"/>
        <v>#N/A</v>
      </c>
      <c r="K224" t="e">
        <f t="shared" ca="1" si="1491"/>
        <v>#N/A</v>
      </c>
      <c r="L224" t="e">
        <f t="shared" ca="1" si="1491"/>
        <v>#N/A</v>
      </c>
      <c r="M224" t="e">
        <f t="shared" ca="1" si="1491"/>
        <v>#N/A</v>
      </c>
      <c r="N224" t="e">
        <f t="shared" ca="1" si="1491"/>
        <v>#N/A</v>
      </c>
      <c r="O224" t="e">
        <f t="shared" ca="1" si="1491"/>
        <v>#N/A</v>
      </c>
      <c r="P224" t="e">
        <f t="shared" ca="1" si="1491"/>
        <v>#N/A</v>
      </c>
      <c r="Q224" t="e">
        <f t="shared" ca="1" si="1491"/>
        <v>#N/A</v>
      </c>
      <c r="R224" t="e">
        <f t="shared" ca="1" si="1491"/>
        <v>#N/A</v>
      </c>
      <c r="S224" t="e">
        <f t="shared" ca="1" si="1491"/>
        <v>#N/A</v>
      </c>
      <c r="T224" t="e">
        <f t="shared" ca="1" si="1491"/>
        <v>#N/A</v>
      </c>
      <c r="U224" t="e">
        <f t="shared" ca="1" si="1491"/>
        <v>#N/A</v>
      </c>
      <c r="V224" t="e">
        <f t="shared" ca="1" si="1491"/>
        <v>#N/A</v>
      </c>
      <c r="W224" t="e">
        <f t="shared" ca="1" si="1491"/>
        <v>#N/A</v>
      </c>
      <c r="X224" t="e">
        <f t="shared" ca="1" si="1491"/>
        <v>#N/A</v>
      </c>
      <c r="Y224" t="e">
        <f t="shared" ca="1" si="1491"/>
        <v>#N/A</v>
      </c>
      <c r="Z224" t="e">
        <f t="shared" ca="1" si="1491"/>
        <v>#N/A</v>
      </c>
      <c r="AA224" t="e">
        <f t="shared" ca="1" si="1491"/>
        <v>#N/A</v>
      </c>
      <c r="AB224" t="e">
        <f t="shared" ca="1" si="1491"/>
        <v>#N/A</v>
      </c>
      <c r="AC224" t="e">
        <f t="shared" ca="1" si="1491"/>
        <v>#N/A</v>
      </c>
      <c r="AD224" t="e">
        <f t="shared" ca="1" si="1491"/>
        <v>#N/A</v>
      </c>
      <c r="AE224" t="e">
        <f t="shared" ca="1" si="1491"/>
        <v>#N/A</v>
      </c>
      <c r="AF224" t="e">
        <f t="shared" ca="1" si="1491"/>
        <v>#N/A</v>
      </c>
      <c r="AG224" t="e">
        <f t="shared" ca="1" si="1491"/>
        <v>#N/A</v>
      </c>
      <c r="AH224" t="e">
        <f t="shared" ca="1" si="1491"/>
        <v>#N/A</v>
      </c>
      <c r="AI224" t="e">
        <f t="shared" ca="1" si="1491"/>
        <v>#N/A</v>
      </c>
      <c r="AJ224" t="e">
        <f t="shared" ca="1" si="1491"/>
        <v>#N/A</v>
      </c>
      <c r="AK224" t="e">
        <f t="shared" ca="1" si="1491"/>
        <v>#N/A</v>
      </c>
      <c r="AL224" t="e">
        <f t="shared" ca="1" si="1491"/>
        <v>#N/A</v>
      </c>
      <c r="AM224" t="e">
        <f t="shared" ca="1" si="1491"/>
        <v>#N/A</v>
      </c>
      <c r="AN224" t="e">
        <f t="shared" ca="1" si="1491"/>
        <v>#N/A</v>
      </c>
      <c r="AO224" t="e">
        <f t="shared" ca="1" si="1491"/>
        <v>#N/A</v>
      </c>
      <c r="AP224" t="e">
        <f t="shared" ca="1" si="1491"/>
        <v>#N/A</v>
      </c>
      <c r="AQ224" t="e">
        <f t="shared" ca="1" si="1491"/>
        <v>#N/A</v>
      </c>
      <c r="AR224" t="e">
        <f t="shared" ca="1" si="1491"/>
        <v>#N/A</v>
      </c>
      <c r="AS224" t="e">
        <f t="shared" ca="1" si="1491"/>
        <v>#N/A</v>
      </c>
      <c r="AT224" t="e">
        <f t="shared" ca="1" si="1491"/>
        <v>#N/A</v>
      </c>
      <c r="AU224" t="e">
        <f t="shared" ca="1" si="1491"/>
        <v>#N/A</v>
      </c>
      <c r="AV224" t="e">
        <f t="shared" ca="1" si="1491"/>
        <v>#N/A</v>
      </c>
      <c r="AW224" t="e">
        <f t="shared" ca="1" si="1491"/>
        <v>#N/A</v>
      </c>
      <c r="AX224" t="e">
        <f t="shared" ca="1" si="1491"/>
        <v>#N/A</v>
      </c>
      <c r="AY224" t="e">
        <f t="shared" ca="1" si="1491"/>
        <v>#N/A</v>
      </c>
      <c r="AZ224" t="e">
        <f t="shared" ca="1" si="1491"/>
        <v>#N/A</v>
      </c>
      <c r="BA224" t="e">
        <f t="shared" ca="1" si="1491"/>
        <v>#N/A</v>
      </c>
      <c r="BC224" t="e">
        <f ca="1">SUM(OFFSET(D224, 0, 0, 1, $B$44))  / $B$44</f>
        <v>#REF!</v>
      </c>
      <c r="BE224" t="e">
        <f ca="1">BC223*BC225 - BC224*BC224</f>
        <v>#REF!</v>
      </c>
    </row>
    <row r="225" spans="3:57" hidden="1" x14ac:dyDescent="0.35">
      <c r="C225" t="s">
        <v>38</v>
      </c>
      <c r="D225" t="e">
        <f ca="1">D224*D$42</f>
        <v>#N/A</v>
      </c>
      <c r="E225" t="e">
        <f t="shared" ref="E225:BA225" ca="1" si="1492">E224*E$42</f>
        <v>#N/A</v>
      </c>
      <c r="F225" t="e">
        <f t="shared" ca="1" si="1492"/>
        <v>#N/A</v>
      </c>
      <c r="G225" t="e">
        <f t="shared" ca="1" si="1492"/>
        <v>#N/A</v>
      </c>
      <c r="H225" t="e">
        <f t="shared" ca="1" si="1492"/>
        <v>#N/A</v>
      </c>
      <c r="I225" t="e">
        <f t="shared" ca="1" si="1492"/>
        <v>#N/A</v>
      </c>
      <c r="J225" t="e">
        <f t="shared" ca="1" si="1492"/>
        <v>#N/A</v>
      </c>
      <c r="K225" t="e">
        <f t="shared" ca="1" si="1492"/>
        <v>#N/A</v>
      </c>
      <c r="L225" t="e">
        <f t="shared" ca="1" si="1492"/>
        <v>#N/A</v>
      </c>
      <c r="M225" t="e">
        <f t="shared" ca="1" si="1492"/>
        <v>#N/A</v>
      </c>
      <c r="N225" t="e">
        <f t="shared" ca="1" si="1492"/>
        <v>#N/A</v>
      </c>
      <c r="O225" t="e">
        <f t="shared" ca="1" si="1492"/>
        <v>#N/A</v>
      </c>
      <c r="P225" t="e">
        <f t="shared" ca="1" si="1492"/>
        <v>#N/A</v>
      </c>
      <c r="Q225" t="e">
        <f t="shared" ca="1" si="1492"/>
        <v>#N/A</v>
      </c>
      <c r="R225" t="e">
        <f t="shared" ca="1" si="1492"/>
        <v>#N/A</v>
      </c>
      <c r="S225" t="e">
        <f t="shared" ca="1" si="1492"/>
        <v>#N/A</v>
      </c>
      <c r="T225" t="e">
        <f t="shared" ca="1" si="1492"/>
        <v>#N/A</v>
      </c>
      <c r="U225" t="e">
        <f t="shared" ca="1" si="1492"/>
        <v>#N/A</v>
      </c>
      <c r="V225" t="e">
        <f t="shared" ca="1" si="1492"/>
        <v>#N/A</v>
      </c>
      <c r="W225" t="e">
        <f t="shared" ca="1" si="1492"/>
        <v>#N/A</v>
      </c>
      <c r="X225" t="e">
        <f t="shared" ca="1" si="1492"/>
        <v>#N/A</v>
      </c>
      <c r="Y225" t="e">
        <f t="shared" ca="1" si="1492"/>
        <v>#N/A</v>
      </c>
      <c r="Z225" t="e">
        <f t="shared" ca="1" si="1492"/>
        <v>#N/A</v>
      </c>
      <c r="AA225" t="e">
        <f t="shared" ca="1" si="1492"/>
        <v>#N/A</v>
      </c>
      <c r="AB225" t="e">
        <f t="shared" ca="1" si="1492"/>
        <v>#N/A</v>
      </c>
      <c r="AC225" t="e">
        <f t="shared" ca="1" si="1492"/>
        <v>#N/A</v>
      </c>
      <c r="AD225" t="e">
        <f t="shared" ca="1" si="1492"/>
        <v>#N/A</v>
      </c>
      <c r="AE225" t="e">
        <f t="shared" ca="1" si="1492"/>
        <v>#N/A</v>
      </c>
      <c r="AF225" t="e">
        <f t="shared" ca="1" si="1492"/>
        <v>#N/A</v>
      </c>
      <c r="AG225" t="e">
        <f t="shared" ca="1" si="1492"/>
        <v>#N/A</v>
      </c>
      <c r="AH225" t="e">
        <f t="shared" ca="1" si="1492"/>
        <v>#N/A</v>
      </c>
      <c r="AI225" t="e">
        <f t="shared" ca="1" si="1492"/>
        <v>#N/A</v>
      </c>
      <c r="AJ225" t="e">
        <f t="shared" ca="1" si="1492"/>
        <v>#N/A</v>
      </c>
      <c r="AK225" t="e">
        <f t="shared" ca="1" si="1492"/>
        <v>#N/A</v>
      </c>
      <c r="AL225" t="e">
        <f t="shared" ca="1" si="1492"/>
        <v>#N/A</v>
      </c>
      <c r="AM225" t="e">
        <f t="shared" ca="1" si="1492"/>
        <v>#N/A</v>
      </c>
      <c r="AN225" t="e">
        <f t="shared" ca="1" si="1492"/>
        <v>#N/A</v>
      </c>
      <c r="AO225" t="e">
        <f t="shared" ca="1" si="1492"/>
        <v>#N/A</v>
      </c>
      <c r="AP225" t="e">
        <f t="shared" ca="1" si="1492"/>
        <v>#N/A</v>
      </c>
      <c r="AQ225" t="e">
        <f t="shared" ca="1" si="1492"/>
        <v>#N/A</v>
      </c>
      <c r="AR225" t="e">
        <f t="shared" ca="1" si="1492"/>
        <v>#N/A</v>
      </c>
      <c r="AS225" t="e">
        <f t="shared" ca="1" si="1492"/>
        <v>#N/A</v>
      </c>
      <c r="AT225" t="e">
        <f t="shared" ca="1" si="1492"/>
        <v>#N/A</v>
      </c>
      <c r="AU225" t="e">
        <f t="shared" ca="1" si="1492"/>
        <v>#N/A</v>
      </c>
      <c r="AV225" t="e">
        <f t="shared" ca="1" si="1492"/>
        <v>#N/A</v>
      </c>
      <c r="AW225" t="e">
        <f t="shared" ca="1" si="1492"/>
        <v>#N/A</v>
      </c>
      <c r="AX225" t="e">
        <f t="shared" ca="1" si="1492"/>
        <v>#N/A</v>
      </c>
      <c r="AY225" t="e">
        <f t="shared" ca="1" si="1492"/>
        <v>#N/A</v>
      </c>
      <c r="AZ225" t="e">
        <f t="shared" ca="1" si="1492"/>
        <v>#N/A</v>
      </c>
      <c r="BA225" t="e">
        <f t="shared" ca="1" si="1492"/>
        <v>#N/A</v>
      </c>
      <c r="BC225" t="e">
        <f ca="1">SUM(OFFSET(D225, 0, 0, 1, $B$44)) / $B$44 + 0.0000000001</f>
        <v>#REF!</v>
      </c>
    </row>
    <row r="226" spans="3:57" hidden="1" x14ac:dyDescent="0.35"/>
    <row r="227" spans="3:57" hidden="1" x14ac:dyDescent="0.35">
      <c r="C227" t="s">
        <v>29</v>
      </c>
      <c r="D227" t="s">
        <v>13</v>
      </c>
      <c r="E227" t="s">
        <v>14</v>
      </c>
    </row>
    <row r="228" spans="3:57" hidden="1" x14ac:dyDescent="0.35">
      <c r="C228">
        <v>16</v>
      </c>
      <c r="D228" t="e">
        <f ca="1">D216 - (BC225*BC221 - BC224*BC222) / BE224</f>
        <v>#REF!</v>
      </c>
      <c r="E228" t="e">
        <f ca="1">E216 - (BC223*BC222 - BC224*BC221) / BE224</f>
        <v>#REF!</v>
      </c>
    </row>
    <row r="229" spans="3:57" hidden="1" x14ac:dyDescent="0.35">
      <c r="C229" s="11" t="s">
        <v>39</v>
      </c>
      <c r="D229" t="e">
        <f ca="1">$D228 + $E228*D$42</f>
        <v>#REF!</v>
      </c>
      <c r="E229" t="e">
        <f t="shared" ref="E229:J229" ca="1" si="1493">$D228 + $E228*E$42</f>
        <v>#REF!</v>
      </c>
      <c r="F229" t="e">
        <f t="shared" ca="1" si="1493"/>
        <v>#REF!</v>
      </c>
      <c r="G229" t="e">
        <f t="shared" ca="1" si="1493"/>
        <v>#REF!</v>
      </c>
      <c r="H229" t="e">
        <f t="shared" ca="1" si="1493"/>
        <v>#REF!</v>
      </c>
      <c r="I229" t="e">
        <f t="shared" ca="1" si="1493"/>
        <v>#REF!</v>
      </c>
      <c r="J229" t="e">
        <f t="shared" ca="1" si="1493"/>
        <v>#REF!</v>
      </c>
      <c r="K229" t="e">
        <f ca="1">$D228 + $E228*K$42</f>
        <v>#REF!</v>
      </c>
      <c r="L229" t="e">
        <f t="shared" ref="L229:AI229" ca="1" si="1494">$D228 + $E228*L$42</f>
        <v>#REF!</v>
      </c>
      <c r="M229" t="e">
        <f t="shared" ca="1" si="1494"/>
        <v>#REF!</v>
      </c>
      <c r="N229" t="e">
        <f t="shared" ca="1" si="1494"/>
        <v>#REF!</v>
      </c>
      <c r="O229" t="e">
        <f t="shared" ca="1" si="1494"/>
        <v>#REF!</v>
      </c>
      <c r="P229" t="e">
        <f t="shared" ca="1" si="1494"/>
        <v>#REF!</v>
      </c>
      <c r="Q229" t="e">
        <f t="shared" ca="1" si="1494"/>
        <v>#REF!</v>
      </c>
      <c r="R229" t="e">
        <f t="shared" ca="1" si="1494"/>
        <v>#REF!</v>
      </c>
      <c r="S229" t="e">
        <f t="shared" ca="1" si="1494"/>
        <v>#REF!</v>
      </c>
      <c r="T229" t="e">
        <f t="shared" ca="1" si="1494"/>
        <v>#REF!</v>
      </c>
      <c r="U229" t="e">
        <f t="shared" ca="1" si="1494"/>
        <v>#REF!</v>
      </c>
      <c r="V229" t="e">
        <f t="shared" ca="1" si="1494"/>
        <v>#REF!</v>
      </c>
      <c r="W229" t="e">
        <f t="shared" ca="1" si="1494"/>
        <v>#REF!</v>
      </c>
      <c r="X229" t="e">
        <f t="shared" ca="1" si="1494"/>
        <v>#REF!</v>
      </c>
      <c r="Y229" t="e">
        <f t="shared" ca="1" si="1494"/>
        <v>#REF!</v>
      </c>
      <c r="Z229" t="e">
        <f t="shared" ca="1" si="1494"/>
        <v>#REF!</v>
      </c>
      <c r="AA229" t="e">
        <f t="shared" ca="1" si="1494"/>
        <v>#REF!</v>
      </c>
      <c r="AB229" t="e">
        <f t="shared" ca="1" si="1494"/>
        <v>#REF!</v>
      </c>
      <c r="AC229" t="e">
        <f t="shared" ca="1" si="1494"/>
        <v>#REF!</v>
      </c>
      <c r="AD229" t="e">
        <f t="shared" ca="1" si="1494"/>
        <v>#REF!</v>
      </c>
      <c r="AE229" t="e">
        <f t="shared" ca="1" si="1494"/>
        <v>#REF!</v>
      </c>
      <c r="AF229" t="e">
        <f t="shared" ca="1" si="1494"/>
        <v>#REF!</v>
      </c>
      <c r="AG229" t="e">
        <f t="shared" ca="1" si="1494"/>
        <v>#REF!</v>
      </c>
      <c r="AH229" t="e">
        <f t="shared" ca="1" si="1494"/>
        <v>#REF!</v>
      </c>
      <c r="AI229" t="e">
        <f t="shared" ca="1" si="1494"/>
        <v>#REF!</v>
      </c>
      <c r="AJ229" t="e">
        <f ca="1">$D228 + $E228*AJ$42</f>
        <v>#REF!</v>
      </c>
      <c r="AK229" t="e">
        <f t="shared" ref="AK229:BA229" ca="1" si="1495">$D228 + $E228*AK$42</f>
        <v>#REF!</v>
      </c>
      <c r="AL229" t="e">
        <f t="shared" ca="1" si="1495"/>
        <v>#REF!</v>
      </c>
      <c r="AM229" t="e">
        <f t="shared" ca="1" si="1495"/>
        <v>#REF!</v>
      </c>
      <c r="AN229" t="e">
        <f t="shared" ca="1" si="1495"/>
        <v>#REF!</v>
      </c>
      <c r="AO229" t="e">
        <f t="shared" ca="1" si="1495"/>
        <v>#REF!</v>
      </c>
      <c r="AP229" t="e">
        <f t="shared" ca="1" si="1495"/>
        <v>#REF!</v>
      </c>
      <c r="AQ229" t="e">
        <f t="shared" ca="1" si="1495"/>
        <v>#REF!</v>
      </c>
      <c r="AR229" t="e">
        <f t="shared" ca="1" si="1495"/>
        <v>#REF!</v>
      </c>
      <c r="AS229" t="e">
        <f t="shared" ca="1" si="1495"/>
        <v>#REF!</v>
      </c>
      <c r="AT229" t="e">
        <f t="shared" ca="1" si="1495"/>
        <v>#REF!</v>
      </c>
      <c r="AU229" t="e">
        <f t="shared" ca="1" si="1495"/>
        <v>#REF!</v>
      </c>
      <c r="AV229" t="e">
        <f t="shared" ca="1" si="1495"/>
        <v>#REF!</v>
      </c>
      <c r="AW229" t="e">
        <f t="shared" ca="1" si="1495"/>
        <v>#REF!</v>
      </c>
      <c r="AX229" t="e">
        <f t="shared" ca="1" si="1495"/>
        <v>#REF!</v>
      </c>
      <c r="AY229" t="e">
        <f t="shared" ca="1" si="1495"/>
        <v>#REF!</v>
      </c>
      <c r="AZ229" t="e">
        <f t="shared" ca="1" si="1495"/>
        <v>#REF!</v>
      </c>
      <c r="BA229" t="e">
        <f t="shared" ca="1" si="1495"/>
        <v>#REF!</v>
      </c>
    </row>
    <row r="230" spans="3:57" hidden="1" x14ac:dyDescent="0.35">
      <c r="C230" s="11" t="s">
        <v>32</v>
      </c>
      <c r="D230" t="e">
        <f ca="1">-0.5 * LN(2 * PI()) - 0.5 * D229*D229</f>
        <v>#REF!</v>
      </c>
      <c r="E230" t="e">
        <f t="shared" ref="E230" ca="1" si="1496">-0.5 * LN(2 * PI()) - 0.5 * E229*E229</f>
        <v>#REF!</v>
      </c>
      <c r="F230" t="e">
        <f t="shared" ref="F230" ca="1" si="1497">-0.5 * LN(2 * PI()) - 0.5 * F229*F229</f>
        <v>#REF!</v>
      </c>
      <c r="G230" t="e">
        <f t="shared" ref="G230" ca="1" si="1498">-0.5 * LN(2 * PI()) - 0.5 * G229*G229</f>
        <v>#REF!</v>
      </c>
      <c r="H230" t="e">
        <f t="shared" ref="H230" ca="1" si="1499">-0.5 * LN(2 * PI()) - 0.5 * H229*H229</f>
        <v>#REF!</v>
      </c>
      <c r="I230" t="e">
        <f t="shared" ref="I230" ca="1" si="1500">-0.5 * LN(2 * PI()) - 0.5 * I229*I229</f>
        <v>#REF!</v>
      </c>
      <c r="J230" t="e">
        <f t="shared" ref="J230" ca="1" si="1501">-0.5 * LN(2 * PI()) - 0.5 * J229*J229</f>
        <v>#REF!</v>
      </c>
      <c r="K230" t="e">
        <f t="shared" ref="K230" ca="1" si="1502">-0.5 * LN(2 * PI()) - 0.5 * K229*K229</f>
        <v>#REF!</v>
      </c>
      <c r="L230" t="e">
        <f t="shared" ref="L230" ca="1" si="1503">-0.5 * LN(2 * PI()) - 0.5 * L229*L229</f>
        <v>#REF!</v>
      </c>
      <c r="M230" t="e">
        <f t="shared" ref="M230" ca="1" si="1504">-0.5 * LN(2 * PI()) - 0.5 * M229*M229</f>
        <v>#REF!</v>
      </c>
      <c r="N230" t="e">
        <f t="shared" ref="N230" ca="1" si="1505">-0.5 * LN(2 * PI()) - 0.5 * N229*N229</f>
        <v>#REF!</v>
      </c>
      <c r="O230" t="e">
        <f t="shared" ref="O230" ca="1" si="1506">-0.5 * LN(2 * PI()) - 0.5 * O229*O229</f>
        <v>#REF!</v>
      </c>
      <c r="P230" t="e">
        <f t="shared" ref="P230" ca="1" si="1507">-0.5 * LN(2 * PI()) - 0.5 * P229*P229</f>
        <v>#REF!</v>
      </c>
      <c r="Q230" t="e">
        <f t="shared" ref="Q230" ca="1" si="1508">-0.5 * LN(2 * PI()) - 0.5 * Q229*Q229</f>
        <v>#REF!</v>
      </c>
      <c r="R230" t="e">
        <f t="shared" ref="R230" ca="1" si="1509">-0.5 * LN(2 * PI()) - 0.5 * R229*R229</f>
        <v>#REF!</v>
      </c>
      <c r="S230" t="e">
        <f t="shared" ref="S230" ca="1" si="1510">-0.5 * LN(2 * PI()) - 0.5 * S229*S229</f>
        <v>#REF!</v>
      </c>
      <c r="T230" t="e">
        <f t="shared" ref="T230" ca="1" si="1511">-0.5 * LN(2 * PI()) - 0.5 * T229*T229</f>
        <v>#REF!</v>
      </c>
      <c r="U230" t="e">
        <f ca="1">-0.5 * LN(2 * PI()) - 0.5 * U229*U229</f>
        <v>#REF!</v>
      </c>
      <c r="V230" t="e">
        <f t="shared" ref="V230" ca="1" si="1512">-0.5 * LN(2 * PI()) - 0.5 * V229*V229</f>
        <v>#REF!</v>
      </c>
      <c r="W230" t="e">
        <f t="shared" ref="W230" ca="1" si="1513">-0.5 * LN(2 * PI()) - 0.5 * W229*W229</f>
        <v>#REF!</v>
      </c>
      <c r="X230" t="e">
        <f t="shared" ref="X230" ca="1" si="1514">-0.5 * LN(2 * PI()) - 0.5 * X229*X229</f>
        <v>#REF!</v>
      </c>
      <c r="Y230" t="e">
        <f t="shared" ref="Y230" ca="1" si="1515">-0.5 * LN(2 * PI()) - 0.5 * Y229*Y229</f>
        <v>#REF!</v>
      </c>
      <c r="Z230" t="e">
        <f t="shared" ref="Z230" ca="1" si="1516">-0.5 * LN(2 * PI()) - 0.5 * Z229*Z229</f>
        <v>#REF!</v>
      </c>
      <c r="AA230" t="e">
        <f t="shared" ref="AA230" ca="1" si="1517">-0.5 * LN(2 * PI()) - 0.5 * AA229*AA229</f>
        <v>#REF!</v>
      </c>
      <c r="AB230" t="e">
        <f t="shared" ref="AB230" ca="1" si="1518">-0.5 * LN(2 * PI()) - 0.5 * AB229*AB229</f>
        <v>#REF!</v>
      </c>
      <c r="AC230" t="e">
        <f t="shared" ref="AC230" ca="1" si="1519">-0.5 * LN(2 * PI()) - 0.5 * AC229*AC229</f>
        <v>#REF!</v>
      </c>
      <c r="AD230" t="e">
        <f t="shared" ref="AD230" ca="1" si="1520">-0.5 * LN(2 * PI()) - 0.5 * AD229*AD229</f>
        <v>#REF!</v>
      </c>
      <c r="AE230" t="e">
        <f t="shared" ref="AE230" ca="1" si="1521">-0.5 * LN(2 * PI()) - 0.5 * AE229*AE229</f>
        <v>#REF!</v>
      </c>
      <c r="AF230" t="e">
        <f t="shared" ref="AF230" ca="1" si="1522">-0.5 * LN(2 * PI()) - 0.5 * AF229*AF229</f>
        <v>#REF!</v>
      </c>
      <c r="AG230" t="e">
        <f t="shared" ref="AG230" ca="1" si="1523">-0.5 * LN(2 * PI()) - 0.5 * AG229*AG229</f>
        <v>#REF!</v>
      </c>
      <c r="AH230" t="e">
        <f t="shared" ref="AH230" ca="1" si="1524">-0.5 * LN(2 * PI()) - 0.5 * AH229*AH229</f>
        <v>#REF!</v>
      </c>
      <c r="AI230" t="e">
        <f t="shared" ref="AI230" ca="1" si="1525">-0.5 * LN(2 * PI()) - 0.5 * AI229*AI229</f>
        <v>#REF!</v>
      </c>
      <c r="AJ230" t="e">
        <f t="shared" ref="AJ230" ca="1" si="1526">-0.5 * LN(2 * PI()) - 0.5 * AJ229*AJ229</f>
        <v>#REF!</v>
      </c>
      <c r="AK230" t="e">
        <f t="shared" ref="AK230" ca="1" si="1527">-0.5 * LN(2 * PI()) - 0.5 * AK229*AK229</f>
        <v>#REF!</v>
      </c>
      <c r="AL230" t="e">
        <f t="shared" ref="AL230" ca="1" si="1528">-0.5 * LN(2 * PI()) - 0.5 * AL229*AL229</f>
        <v>#REF!</v>
      </c>
      <c r="AM230" t="e">
        <f t="shared" ref="AM230" ca="1" si="1529">-0.5 * LN(2 * PI()) - 0.5 * AM229*AM229</f>
        <v>#REF!</v>
      </c>
      <c r="AN230" t="e">
        <f t="shared" ref="AN230" ca="1" si="1530">-0.5 * LN(2 * PI()) - 0.5 * AN229*AN229</f>
        <v>#REF!</v>
      </c>
      <c r="AO230" t="e">
        <f t="shared" ref="AO230" ca="1" si="1531">-0.5 * LN(2 * PI()) - 0.5 * AO229*AO229</f>
        <v>#REF!</v>
      </c>
      <c r="AP230" t="e">
        <f t="shared" ref="AP230" ca="1" si="1532">-0.5 * LN(2 * PI()) - 0.5 * AP229*AP229</f>
        <v>#REF!</v>
      </c>
      <c r="AQ230" t="e">
        <f t="shared" ref="AQ230" ca="1" si="1533">-0.5 * LN(2 * PI()) - 0.5 * AQ229*AQ229</f>
        <v>#REF!</v>
      </c>
      <c r="AR230" t="e">
        <f t="shared" ref="AR230" ca="1" si="1534">-0.5 * LN(2 * PI()) - 0.5 * AR229*AR229</f>
        <v>#REF!</v>
      </c>
      <c r="AS230" t="e">
        <f t="shared" ref="AS230" ca="1" si="1535">-0.5 * LN(2 * PI()) - 0.5 * AS229*AS229</f>
        <v>#REF!</v>
      </c>
      <c r="AT230" t="e">
        <f t="shared" ref="AT230" ca="1" si="1536">-0.5 * LN(2 * PI()) - 0.5 * AT229*AT229</f>
        <v>#REF!</v>
      </c>
      <c r="AU230" t="e">
        <f t="shared" ref="AU230" ca="1" si="1537">-0.5 * LN(2 * PI()) - 0.5 * AU229*AU229</f>
        <v>#REF!</v>
      </c>
      <c r="AV230" t="e">
        <f t="shared" ref="AV230" ca="1" si="1538">-0.5 * LN(2 * PI()) - 0.5 * AV229*AV229</f>
        <v>#REF!</v>
      </c>
      <c r="AW230" t="e">
        <f t="shared" ref="AW230" ca="1" si="1539">-0.5 * LN(2 * PI()) - 0.5 * AW229*AW229</f>
        <v>#REF!</v>
      </c>
      <c r="AX230" t="e">
        <f t="shared" ref="AX230" ca="1" si="1540">-0.5 * LN(2 * PI()) - 0.5 * AX229*AX229</f>
        <v>#REF!</v>
      </c>
      <c r="AY230" t="e">
        <f t="shared" ref="AY230" ca="1" si="1541">-0.5 * LN(2 * PI()) - 0.5 * AY229*AY229</f>
        <v>#REF!</v>
      </c>
      <c r="AZ230" t="e">
        <f t="shared" ref="AZ230" ca="1" si="1542">-0.5 * LN(2 * PI()) - 0.5 * AZ229*AZ229</f>
        <v>#REF!</v>
      </c>
      <c r="BA230" t="e">
        <f t="shared" ref="BA230" ca="1" si="1543">-0.5 * LN(2 * PI()) - 0.5 * BA229*BA229</f>
        <v>#REF!</v>
      </c>
    </row>
    <row r="231" spans="3:57" hidden="1" x14ac:dyDescent="0.35">
      <c r="C231" t="s">
        <v>31</v>
      </c>
      <c r="D231" t="e">
        <f ca="1">IF(D229&lt;-10, -0.5 * POWER(D229, 2) - LN(-D229) - 0.5 * LN(2 * PI()) + LN(1 - 1*POWER(1/D229, 2) + 3*POWER(1/D229, 4) - 15*POWER(1/D229, 6) + 105*POWER(1/D229, 8) - 945*POWER(1/D229, 10) + 10395*POWER(1/D229, 12) - 135135*POWER(1/D229, 14) + 2027025*POWER(1/D229, 16) - 34459425*POWER(1/D229, 18) + 654729075*POWER(1/D229, 20)), IF(D229&lt;5, LN(ERFC(-D229/SQRT(2))) - LN(2), -0.5 * (1 + ERF(-D229/SQRT(2)))))</f>
        <v>#REF!</v>
      </c>
      <c r="E231" t="e">
        <f ca="1">IF(E229&lt;-10, -0.5 * POWER(E229, 2) - LN(-E229) - 0.5 * LN(2 * PI()) + LN(1 - 1*POWER(1/E229, 2) + 3*POWER(1/E229, 4) - 15*POWER(1/E229, 6) + 105*POWER(1/E229, 8) - 945*POWER(1/E229, 10) + 10395*POWER(1/E229, 12) - 135135*POWER(1/E229, 14) + 2027025*POWER(1/E229, 16) - 34459425*POWER(1/E229, 18) + 654729075*POWER(1/E229, 20)), IF(E229&lt;5, LN(ERFC(-E229/SQRT(2))) - LN(2), -0.5 * (1 + ERF(-E229/SQRT(2)))))</f>
        <v>#REF!</v>
      </c>
      <c r="F231" t="e">
        <f t="shared" ref="F231:BA231" ca="1" si="1544">IF(F229&lt;-10, -0.5 * POWER(F229, 2) - LN(-F229) - 0.5 * LN(2 * PI()) + LN(1 - 1*POWER(1/F229, 2) + 3*POWER(1/F229, 4) - 15*POWER(1/F229, 6) + 105*POWER(1/F229, 8) - 945*POWER(1/F229, 10) + 10395*POWER(1/F229, 12) - 135135*POWER(1/F229, 14) + 2027025*POWER(1/F229, 16) - 34459425*POWER(1/F229, 18) + 654729075*POWER(1/F229, 20)), IF(F229&lt;5, LN(ERFC(-F229/SQRT(2))) - LN(2), -0.5 * (1 + ERF(-F229/SQRT(2)))))</f>
        <v>#REF!</v>
      </c>
      <c r="G231" t="e">
        <f t="shared" ca="1" si="1544"/>
        <v>#REF!</v>
      </c>
      <c r="H231" t="e">
        <f t="shared" ca="1" si="1544"/>
        <v>#REF!</v>
      </c>
      <c r="I231" t="e">
        <f t="shared" ca="1" si="1544"/>
        <v>#REF!</v>
      </c>
      <c r="J231" t="e">
        <f t="shared" ca="1" si="1544"/>
        <v>#REF!</v>
      </c>
      <c r="K231" t="e">
        <f t="shared" ca="1" si="1544"/>
        <v>#REF!</v>
      </c>
      <c r="L231" t="e">
        <f t="shared" ca="1" si="1544"/>
        <v>#REF!</v>
      </c>
      <c r="M231" t="e">
        <f t="shared" ca="1" si="1544"/>
        <v>#REF!</v>
      </c>
      <c r="N231" t="e">
        <f t="shared" ca="1" si="1544"/>
        <v>#REF!</v>
      </c>
      <c r="O231" t="e">
        <f t="shared" ca="1" si="1544"/>
        <v>#REF!</v>
      </c>
      <c r="P231" t="e">
        <f t="shared" ca="1" si="1544"/>
        <v>#REF!</v>
      </c>
      <c r="Q231" t="e">
        <f t="shared" ca="1" si="1544"/>
        <v>#REF!</v>
      </c>
      <c r="R231" t="e">
        <f t="shared" ca="1" si="1544"/>
        <v>#REF!</v>
      </c>
      <c r="S231" t="e">
        <f t="shared" ca="1" si="1544"/>
        <v>#REF!</v>
      </c>
      <c r="T231" t="e">
        <f t="shared" ca="1" si="1544"/>
        <v>#REF!</v>
      </c>
      <c r="U231" t="e">
        <f t="shared" ca="1" si="1544"/>
        <v>#REF!</v>
      </c>
      <c r="V231" t="e">
        <f t="shared" ca="1" si="1544"/>
        <v>#REF!</v>
      </c>
      <c r="W231" t="e">
        <f t="shared" ca="1" si="1544"/>
        <v>#REF!</v>
      </c>
      <c r="X231" t="e">
        <f t="shared" ca="1" si="1544"/>
        <v>#REF!</v>
      </c>
      <c r="Y231" t="e">
        <f t="shared" ca="1" si="1544"/>
        <v>#REF!</v>
      </c>
      <c r="Z231" t="e">
        <f t="shared" ca="1" si="1544"/>
        <v>#REF!</v>
      </c>
      <c r="AA231" t="e">
        <f t="shared" ca="1" si="1544"/>
        <v>#REF!</v>
      </c>
      <c r="AB231" t="e">
        <f t="shared" ca="1" si="1544"/>
        <v>#REF!</v>
      </c>
      <c r="AC231" t="e">
        <f t="shared" ca="1" si="1544"/>
        <v>#REF!</v>
      </c>
      <c r="AD231" t="e">
        <f t="shared" ca="1" si="1544"/>
        <v>#REF!</v>
      </c>
      <c r="AE231" t="e">
        <f t="shared" ca="1" si="1544"/>
        <v>#REF!</v>
      </c>
      <c r="AF231" t="e">
        <f t="shared" ca="1" si="1544"/>
        <v>#REF!</v>
      </c>
      <c r="AG231" t="e">
        <f t="shared" ca="1" si="1544"/>
        <v>#REF!</v>
      </c>
      <c r="AH231" t="e">
        <f t="shared" ca="1" si="1544"/>
        <v>#REF!</v>
      </c>
      <c r="AI231" t="e">
        <f t="shared" ca="1" si="1544"/>
        <v>#REF!</v>
      </c>
      <c r="AJ231" t="e">
        <f t="shared" ca="1" si="1544"/>
        <v>#REF!</v>
      </c>
      <c r="AK231" t="e">
        <f t="shared" ca="1" si="1544"/>
        <v>#REF!</v>
      </c>
      <c r="AL231" t="e">
        <f t="shared" ca="1" si="1544"/>
        <v>#REF!</v>
      </c>
      <c r="AM231" t="e">
        <f t="shared" ca="1" si="1544"/>
        <v>#REF!</v>
      </c>
      <c r="AN231" t="e">
        <f t="shared" ca="1" si="1544"/>
        <v>#REF!</v>
      </c>
      <c r="AO231" t="e">
        <f t="shared" ca="1" si="1544"/>
        <v>#REF!</v>
      </c>
      <c r="AP231" t="e">
        <f t="shared" ca="1" si="1544"/>
        <v>#REF!</v>
      </c>
      <c r="AQ231" t="e">
        <f t="shared" ca="1" si="1544"/>
        <v>#REF!</v>
      </c>
      <c r="AR231" t="e">
        <f t="shared" ca="1" si="1544"/>
        <v>#REF!</v>
      </c>
      <c r="AS231" t="e">
        <f t="shared" ca="1" si="1544"/>
        <v>#REF!</v>
      </c>
      <c r="AT231" t="e">
        <f t="shared" ca="1" si="1544"/>
        <v>#REF!</v>
      </c>
      <c r="AU231" t="e">
        <f t="shared" ca="1" si="1544"/>
        <v>#REF!</v>
      </c>
      <c r="AV231" t="e">
        <f t="shared" ca="1" si="1544"/>
        <v>#REF!</v>
      </c>
      <c r="AW231" t="e">
        <f t="shared" ca="1" si="1544"/>
        <v>#REF!</v>
      </c>
      <c r="AX231" t="e">
        <f t="shared" ca="1" si="1544"/>
        <v>#REF!</v>
      </c>
      <c r="AY231" t="e">
        <f t="shared" ca="1" si="1544"/>
        <v>#REF!</v>
      </c>
      <c r="AZ231" t="e">
        <f t="shared" ca="1" si="1544"/>
        <v>#REF!</v>
      </c>
      <c r="BA231" t="e">
        <f t="shared" ca="1" si="1544"/>
        <v>#REF!</v>
      </c>
    </row>
    <row r="232" spans="3:57" hidden="1" x14ac:dyDescent="0.35">
      <c r="C232" t="s">
        <v>33</v>
      </c>
      <c r="D232" t="e">
        <f ca="1">IF(-D229&lt;-10, -0.5 * POWER(D229, 2) - LN(D229) - 0.5 * LN(2 * PI()) + LN(1 - 1*POWER(1/D229, 2) + 3*POWER(1/D229, 4) - 15*POWER(1/D229, 6) + 105*POWER(1/D229, 8) - 945*POWER(1/D229, 10) + 10395*POWER(1/D229, 12) - 135135*POWER(1/D229, 14) + 2027025*POWER(1/D229, 16) - 34459425*POWER(1/D229, 18) + 654729075*POWER(1/D229, 20)), IF(-D229&lt;5, LN(ERFC(D229/SQRT(2))) - LN(2), -0.5 * (1 + ERF(D229/SQRT(2)))))</f>
        <v>#REF!</v>
      </c>
      <c r="E232" t="e">
        <f t="shared" ref="E232:BA232" ca="1" si="1545">IF(-E229&lt;-10, -0.5 * POWER(E229, 2) - LN(E229) - 0.5 * LN(2 * PI()) + LN(1 - 1*POWER(1/E229, 2) + 3*POWER(1/E229, 4) - 15*POWER(1/E229, 6) + 105*POWER(1/E229, 8) - 945*POWER(1/E229, 10) + 10395*POWER(1/E229, 12) - 135135*POWER(1/E229, 14) + 2027025*POWER(1/E229, 16) - 34459425*POWER(1/E229, 18) + 654729075*POWER(1/E229, 20)), IF(-E229&lt;5, LN(ERFC(E229/SQRT(2))) - LN(2), -0.5 * (1 + ERF(E229/SQRT(2)))))</f>
        <v>#REF!</v>
      </c>
      <c r="F232" t="e">
        <f t="shared" ca="1" si="1545"/>
        <v>#REF!</v>
      </c>
      <c r="G232" t="e">
        <f t="shared" ca="1" si="1545"/>
        <v>#REF!</v>
      </c>
      <c r="H232" t="e">
        <f t="shared" ca="1" si="1545"/>
        <v>#REF!</v>
      </c>
      <c r="I232" t="e">
        <f t="shared" ca="1" si="1545"/>
        <v>#REF!</v>
      </c>
      <c r="J232" t="e">
        <f t="shared" ca="1" si="1545"/>
        <v>#REF!</v>
      </c>
      <c r="K232" t="e">
        <f t="shared" ca="1" si="1545"/>
        <v>#REF!</v>
      </c>
      <c r="L232" t="e">
        <f t="shared" ca="1" si="1545"/>
        <v>#REF!</v>
      </c>
      <c r="M232" t="e">
        <f t="shared" ca="1" si="1545"/>
        <v>#REF!</v>
      </c>
      <c r="N232" t="e">
        <f t="shared" ca="1" si="1545"/>
        <v>#REF!</v>
      </c>
      <c r="O232" t="e">
        <f t="shared" ca="1" si="1545"/>
        <v>#REF!</v>
      </c>
      <c r="P232" t="e">
        <f t="shared" ca="1" si="1545"/>
        <v>#REF!</v>
      </c>
      <c r="Q232" t="e">
        <f t="shared" ca="1" si="1545"/>
        <v>#REF!</v>
      </c>
      <c r="R232" t="e">
        <f t="shared" ca="1" si="1545"/>
        <v>#REF!</v>
      </c>
      <c r="S232" t="e">
        <f t="shared" ca="1" si="1545"/>
        <v>#REF!</v>
      </c>
      <c r="T232" t="e">
        <f t="shared" ca="1" si="1545"/>
        <v>#REF!</v>
      </c>
      <c r="U232" t="e">
        <f t="shared" ca="1" si="1545"/>
        <v>#REF!</v>
      </c>
      <c r="V232" t="e">
        <f t="shared" ca="1" si="1545"/>
        <v>#REF!</v>
      </c>
      <c r="W232" t="e">
        <f t="shared" ca="1" si="1545"/>
        <v>#REF!</v>
      </c>
      <c r="X232" t="e">
        <f t="shared" ca="1" si="1545"/>
        <v>#REF!</v>
      </c>
      <c r="Y232" t="e">
        <f t="shared" ca="1" si="1545"/>
        <v>#REF!</v>
      </c>
      <c r="Z232" t="e">
        <f t="shared" ca="1" si="1545"/>
        <v>#REF!</v>
      </c>
      <c r="AA232" t="e">
        <f t="shared" ca="1" si="1545"/>
        <v>#REF!</v>
      </c>
      <c r="AB232" t="e">
        <f t="shared" ca="1" si="1545"/>
        <v>#REF!</v>
      </c>
      <c r="AC232" t="e">
        <f t="shared" ca="1" si="1545"/>
        <v>#REF!</v>
      </c>
      <c r="AD232" t="e">
        <f t="shared" ca="1" si="1545"/>
        <v>#REF!</v>
      </c>
      <c r="AE232" t="e">
        <f t="shared" ca="1" si="1545"/>
        <v>#REF!</v>
      </c>
      <c r="AF232" t="e">
        <f t="shared" ca="1" si="1545"/>
        <v>#REF!</v>
      </c>
      <c r="AG232" t="e">
        <f t="shared" ca="1" si="1545"/>
        <v>#REF!</v>
      </c>
      <c r="AH232" t="e">
        <f t="shared" ca="1" si="1545"/>
        <v>#REF!</v>
      </c>
      <c r="AI232" t="e">
        <f t="shared" ca="1" si="1545"/>
        <v>#REF!</v>
      </c>
      <c r="AJ232" t="e">
        <f t="shared" ca="1" si="1545"/>
        <v>#REF!</v>
      </c>
      <c r="AK232" t="e">
        <f t="shared" ca="1" si="1545"/>
        <v>#REF!</v>
      </c>
      <c r="AL232" t="e">
        <f t="shared" ca="1" si="1545"/>
        <v>#REF!</v>
      </c>
      <c r="AM232" t="e">
        <f t="shared" ca="1" si="1545"/>
        <v>#REF!</v>
      </c>
      <c r="AN232" t="e">
        <f t="shared" ca="1" si="1545"/>
        <v>#REF!</v>
      </c>
      <c r="AO232" t="e">
        <f t="shared" ca="1" si="1545"/>
        <v>#REF!</v>
      </c>
      <c r="AP232" t="e">
        <f t="shared" ca="1" si="1545"/>
        <v>#REF!</v>
      </c>
      <c r="AQ232" t="e">
        <f t="shared" ca="1" si="1545"/>
        <v>#REF!</v>
      </c>
      <c r="AR232" t="e">
        <f t="shared" ca="1" si="1545"/>
        <v>#REF!</v>
      </c>
      <c r="AS232" t="e">
        <f t="shared" ca="1" si="1545"/>
        <v>#REF!</v>
      </c>
      <c r="AT232" t="e">
        <f t="shared" ca="1" si="1545"/>
        <v>#REF!</v>
      </c>
      <c r="AU232" t="e">
        <f t="shared" ca="1" si="1545"/>
        <v>#REF!</v>
      </c>
      <c r="AV232" t="e">
        <f t="shared" ca="1" si="1545"/>
        <v>#REF!</v>
      </c>
      <c r="AW232" t="e">
        <f t="shared" ca="1" si="1545"/>
        <v>#REF!</v>
      </c>
      <c r="AX232" t="e">
        <f t="shared" ca="1" si="1545"/>
        <v>#REF!</v>
      </c>
      <c r="AY232" t="e">
        <f t="shared" ca="1" si="1545"/>
        <v>#REF!</v>
      </c>
      <c r="AZ232" t="e">
        <f t="shared" ca="1" si="1545"/>
        <v>#REF!</v>
      </c>
      <c r="BA232" t="e">
        <f t="shared" ca="1" si="1545"/>
        <v>#REF!</v>
      </c>
    </row>
    <row r="233" spans="3:57" hidden="1" x14ac:dyDescent="0.35">
      <c r="C233" t="s">
        <v>34</v>
      </c>
      <c r="D233" t="e">
        <f ca="1">IF(D$44=1,EXP(D230-D231), -EXP(D230-D232))</f>
        <v>#N/A</v>
      </c>
      <c r="E233" t="e">
        <f t="shared" ref="E233" ca="1" si="1546">IF(E$44=1,EXP(E230-E231), -EXP(E230-E232))</f>
        <v>#N/A</v>
      </c>
      <c r="F233" t="e">
        <f t="shared" ref="F233" ca="1" si="1547">IF(F$44=1,EXP(F230-F231), -EXP(F230-F232))</f>
        <v>#N/A</v>
      </c>
      <c r="G233" t="e">
        <f t="shared" ref="G233" ca="1" si="1548">IF(G$44=1,EXP(G230-G231), -EXP(G230-G232))</f>
        <v>#N/A</v>
      </c>
      <c r="H233" t="e">
        <f t="shared" ref="H233" ca="1" si="1549">IF(H$44=1,EXP(H230-H231), -EXP(H230-H232))</f>
        <v>#N/A</v>
      </c>
      <c r="I233" t="e">
        <f t="shared" ref="I233" ca="1" si="1550">IF(I$44=1,EXP(I230-I231), -EXP(I230-I232))</f>
        <v>#N/A</v>
      </c>
      <c r="J233" t="e">
        <f t="shared" ref="J233" ca="1" si="1551">IF(J$44=1,EXP(J230-J231), -EXP(J230-J232))</f>
        <v>#N/A</v>
      </c>
      <c r="K233" t="e">
        <f t="shared" ref="K233" ca="1" si="1552">IF(K$44=1,EXP(K230-K231), -EXP(K230-K232))</f>
        <v>#N/A</v>
      </c>
      <c r="L233" t="e">
        <f t="shared" ref="L233" ca="1" si="1553">IF(L$44=1,EXP(L230-L231), -EXP(L230-L232))</f>
        <v>#N/A</v>
      </c>
      <c r="M233" t="e">
        <f t="shared" ref="M233" ca="1" si="1554">IF(M$44=1,EXP(M230-M231), -EXP(M230-M232))</f>
        <v>#N/A</v>
      </c>
      <c r="N233" t="e">
        <f t="shared" ref="N233" ca="1" si="1555">IF(N$44=1,EXP(N230-N231), -EXP(N230-N232))</f>
        <v>#N/A</v>
      </c>
      <c r="O233" t="e">
        <f t="shared" ref="O233" ca="1" si="1556">IF(O$44=1,EXP(O230-O231), -EXP(O230-O232))</f>
        <v>#N/A</v>
      </c>
      <c r="P233" t="e">
        <f t="shared" ref="P233" ca="1" si="1557">IF(P$44=1,EXP(P230-P231), -EXP(P230-P232))</f>
        <v>#N/A</v>
      </c>
      <c r="Q233" t="e">
        <f t="shared" ref="Q233" ca="1" si="1558">IF(Q$44=1,EXP(Q230-Q231), -EXP(Q230-Q232))</f>
        <v>#N/A</v>
      </c>
      <c r="R233" t="e">
        <f t="shared" ref="R233" ca="1" si="1559">IF(R$44=1,EXP(R230-R231), -EXP(R230-R232))</f>
        <v>#N/A</v>
      </c>
      <c r="S233" t="e">
        <f t="shared" ref="S233" ca="1" si="1560">IF(S$44=1,EXP(S230-S231), -EXP(S230-S232))</f>
        <v>#N/A</v>
      </c>
      <c r="T233" t="e">
        <f t="shared" ref="T233" ca="1" si="1561">IF(T$44=1,EXP(T230-T231), -EXP(T230-T232))</f>
        <v>#N/A</v>
      </c>
      <c r="U233" t="e">
        <f t="shared" ref="U233" ca="1" si="1562">IF(U$44=1,EXP(U230-U231), -EXP(U230-U232))</f>
        <v>#N/A</v>
      </c>
      <c r="V233" t="e">
        <f t="shared" ref="V233" ca="1" si="1563">IF(V$44=1,EXP(V230-V231), -EXP(V230-V232))</f>
        <v>#N/A</v>
      </c>
      <c r="W233" t="e">
        <f t="shared" ref="W233" ca="1" si="1564">IF(W$44=1,EXP(W230-W231), -EXP(W230-W232))</f>
        <v>#N/A</v>
      </c>
      <c r="X233" t="e">
        <f t="shared" ref="X233" ca="1" si="1565">IF(X$44=1,EXP(X230-X231), -EXP(X230-X232))</f>
        <v>#N/A</v>
      </c>
      <c r="Y233" t="e">
        <f t="shared" ref="Y233" ca="1" si="1566">IF(Y$44=1,EXP(Y230-Y231), -EXP(Y230-Y232))</f>
        <v>#N/A</v>
      </c>
      <c r="Z233" t="e">
        <f t="shared" ref="Z233" ca="1" si="1567">IF(Z$44=1,EXP(Z230-Z231), -EXP(Z230-Z232))</f>
        <v>#N/A</v>
      </c>
      <c r="AA233" t="e">
        <f t="shared" ref="AA233" ca="1" si="1568">IF(AA$44=1,EXP(AA230-AA231), -EXP(AA230-AA232))</f>
        <v>#N/A</v>
      </c>
      <c r="AB233" t="e">
        <f t="shared" ref="AB233" ca="1" si="1569">IF(AB$44=1,EXP(AB230-AB231), -EXP(AB230-AB232))</f>
        <v>#N/A</v>
      </c>
      <c r="AC233" t="e">
        <f t="shared" ref="AC233" ca="1" si="1570">IF(AC$44=1,EXP(AC230-AC231), -EXP(AC230-AC232))</f>
        <v>#N/A</v>
      </c>
      <c r="AD233" t="e">
        <f t="shared" ref="AD233" ca="1" si="1571">IF(AD$44=1,EXP(AD230-AD231), -EXP(AD230-AD232))</f>
        <v>#N/A</v>
      </c>
      <c r="AE233" t="e">
        <f t="shared" ref="AE233" ca="1" si="1572">IF(AE$44=1,EXP(AE230-AE231), -EXP(AE230-AE232))</f>
        <v>#N/A</v>
      </c>
      <c r="AF233" t="e">
        <f t="shared" ref="AF233" ca="1" si="1573">IF(AF$44=1,EXP(AF230-AF231), -EXP(AF230-AF232))</f>
        <v>#N/A</v>
      </c>
      <c r="AG233" t="e">
        <f t="shared" ref="AG233" ca="1" si="1574">IF(AG$44=1,EXP(AG230-AG231), -EXP(AG230-AG232))</f>
        <v>#N/A</v>
      </c>
      <c r="AH233" t="e">
        <f t="shared" ref="AH233" ca="1" si="1575">IF(AH$44=1,EXP(AH230-AH231), -EXP(AH230-AH232))</f>
        <v>#N/A</v>
      </c>
      <c r="AI233" t="e">
        <f t="shared" ref="AI233" ca="1" si="1576">IF(AI$44=1,EXP(AI230-AI231), -EXP(AI230-AI232))</f>
        <v>#N/A</v>
      </c>
      <c r="AJ233" t="e">
        <f t="shared" ref="AJ233" ca="1" si="1577">IF(AJ$44=1,EXP(AJ230-AJ231), -EXP(AJ230-AJ232))</f>
        <v>#N/A</v>
      </c>
      <c r="AK233" t="e">
        <f t="shared" ref="AK233" ca="1" si="1578">IF(AK$44=1,EXP(AK230-AK231), -EXP(AK230-AK232))</f>
        <v>#N/A</v>
      </c>
      <c r="AL233" t="e">
        <f t="shared" ref="AL233" ca="1" si="1579">IF(AL$44=1,EXP(AL230-AL231), -EXP(AL230-AL232))</f>
        <v>#N/A</v>
      </c>
      <c r="AM233" t="e">
        <f t="shared" ref="AM233" ca="1" si="1580">IF(AM$44=1,EXP(AM230-AM231), -EXP(AM230-AM232))</f>
        <v>#N/A</v>
      </c>
      <c r="AN233" t="e">
        <f t="shared" ref="AN233" ca="1" si="1581">IF(AN$44=1,EXP(AN230-AN231), -EXP(AN230-AN232))</f>
        <v>#N/A</v>
      </c>
      <c r="AO233" t="e">
        <f t="shared" ref="AO233" ca="1" si="1582">IF(AO$44=1,EXP(AO230-AO231), -EXP(AO230-AO232))</f>
        <v>#N/A</v>
      </c>
      <c r="AP233" t="e">
        <f t="shared" ref="AP233" ca="1" si="1583">IF(AP$44=1,EXP(AP230-AP231), -EXP(AP230-AP232))</f>
        <v>#N/A</v>
      </c>
      <c r="AQ233" t="e">
        <f t="shared" ref="AQ233" ca="1" si="1584">IF(AQ$44=1,EXP(AQ230-AQ231), -EXP(AQ230-AQ232))</f>
        <v>#N/A</v>
      </c>
      <c r="AR233" t="e">
        <f t="shared" ref="AR233" ca="1" si="1585">IF(AR$44=1,EXP(AR230-AR231), -EXP(AR230-AR232))</f>
        <v>#N/A</v>
      </c>
      <c r="AS233" t="e">
        <f t="shared" ref="AS233" ca="1" si="1586">IF(AS$44=1,EXP(AS230-AS231), -EXP(AS230-AS232))</f>
        <v>#N/A</v>
      </c>
      <c r="AT233" t="e">
        <f t="shared" ref="AT233" ca="1" si="1587">IF(AT$44=1,EXP(AT230-AT231), -EXP(AT230-AT232))</f>
        <v>#N/A</v>
      </c>
      <c r="AU233" t="e">
        <f t="shared" ref="AU233" ca="1" si="1588">IF(AU$44=1,EXP(AU230-AU231), -EXP(AU230-AU232))</f>
        <v>#N/A</v>
      </c>
      <c r="AV233" t="e">
        <f t="shared" ref="AV233" ca="1" si="1589">IF(AV$44=1,EXP(AV230-AV231), -EXP(AV230-AV232))</f>
        <v>#N/A</v>
      </c>
      <c r="AW233" t="e">
        <f t="shared" ref="AW233" ca="1" si="1590">IF(AW$44=1,EXP(AW230-AW231), -EXP(AW230-AW232))</f>
        <v>#N/A</v>
      </c>
      <c r="AX233" t="e">
        <f t="shared" ref="AX233" ca="1" si="1591">IF(AX$44=1,EXP(AX230-AX231), -EXP(AX230-AX232))</f>
        <v>#N/A</v>
      </c>
      <c r="AY233" t="e">
        <f t="shared" ref="AY233" ca="1" si="1592">IF(AY$44=1,EXP(AY230-AY231), -EXP(AY230-AY232))</f>
        <v>#N/A</v>
      </c>
      <c r="AZ233" t="e">
        <f t="shared" ref="AZ233" ca="1" si="1593">IF(AZ$44=1,EXP(AZ230-AZ231), -EXP(AZ230-AZ232))</f>
        <v>#N/A</v>
      </c>
      <c r="BA233" t="e">
        <f t="shared" ref="BA233" ca="1" si="1594">IF(BA$44=1,EXP(BA230-BA231), -EXP(BA230-BA232))</f>
        <v>#N/A</v>
      </c>
      <c r="BC233" t="e">
        <f ca="1">SUM(OFFSET(D233, 0, 0, 1, $B$44)) / $B$44</f>
        <v>#REF!</v>
      </c>
    </row>
    <row r="234" spans="3:57" hidden="1" x14ac:dyDescent="0.35">
      <c r="C234" t="s">
        <v>35</v>
      </c>
      <c r="D234" t="e">
        <f ca="1">IF(D$44=1,EXP(D230-D231)*D$42, -EXP(D230-D232)*D$42)</f>
        <v>#N/A</v>
      </c>
      <c r="E234" t="e">
        <f t="shared" ref="E234:BA234" ca="1" si="1595">IF(E$44=1,EXP(E230-E231)*E$42, -EXP(E230-E232)*E$42)</f>
        <v>#N/A</v>
      </c>
      <c r="F234" t="e">
        <f t="shared" ca="1" si="1595"/>
        <v>#N/A</v>
      </c>
      <c r="G234" t="e">
        <f t="shared" ca="1" si="1595"/>
        <v>#N/A</v>
      </c>
      <c r="H234" t="e">
        <f t="shared" ca="1" si="1595"/>
        <v>#N/A</v>
      </c>
      <c r="I234" t="e">
        <f t="shared" ca="1" si="1595"/>
        <v>#N/A</v>
      </c>
      <c r="J234" t="e">
        <f t="shared" ca="1" si="1595"/>
        <v>#N/A</v>
      </c>
      <c r="K234" t="e">
        <f t="shared" ca="1" si="1595"/>
        <v>#N/A</v>
      </c>
      <c r="L234" t="e">
        <f t="shared" ca="1" si="1595"/>
        <v>#N/A</v>
      </c>
      <c r="M234" t="e">
        <f t="shared" ca="1" si="1595"/>
        <v>#N/A</v>
      </c>
      <c r="N234" t="e">
        <f t="shared" ca="1" si="1595"/>
        <v>#N/A</v>
      </c>
      <c r="O234" t="e">
        <f t="shared" ca="1" si="1595"/>
        <v>#N/A</v>
      </c>
      <c r="P234" t="e">
        <f t="shared" ca="1" si="1595"/>
        <v>#N/A</v>
      </c>
      <c r="Q234" t="e">
        <f t="shared" ca="1" si="1595"/>
        <v>#N/A</v>
      </c>
      <c r="R234" t="e">
        <f t="shared" ca="1" si="1595"/>
        <v>#N/A</v>
      </c>
      <c r="S234" t="e">
        <f t="shared" ca="1" si="1595"/>
        <v>#N/A</v>
      </c>
      <c r="T234" t="e">
        <f t="shared" ca="1" si="1595"/>
        <v>#N/A</v>
      </c>
      <c r="U234" t="e">
        <f t="shared" ca="1" si="1595"/>
        <v>#N/A</v>
      </c>
      <c r="V234" t="e">
        <f t="shared" ca="1" si="1595"/>
        <v>#N/A</v>
      </c>
      <c r="W234" t="e">
        <f t="shared" ca="1" si="1595"/>
        <v>#N/A</v>
      </c>
      <c r="X234" t="e">
        <f t="shared" ca="1" si="1595"/>
        <v>#N/A</v>
      </c>
      <c r="Y234" t="e">
        <f t="shared" ca="1" si="1595"/>
        <v>#N/A</v>
      </c>
      <c r="Z234" t="e">
        <f t="shared" ca="1" si="1595"/>
        <v>#N/A</v>
      </c>
      <c r="AA234" t="e">
        <f t="shared" ca="1" si="1595"/>
        <v>#N/A</v>
      </c>
      <c r="AB234" t="e">
        <f t="shared" ca="1" si="1595"/>
        <v>#N/A</v>
      </c>
      <c r="AC234" t="e">
        <f t="shared" ca="1" si="1595"/>
        <v>#N/A</v>
      </c>
      <c r="AD234" t="e">
        <f t="shared" ca="1" si="1595"/>
        <v>#N/A</v>
      </c>
      <c r="AE234" t="e">
        <f t="shared" ca="1" si="1595"/>
        <v>#N/A</v>
      </c>
      <c r="AF234" t="e">
        <f t="shared" ca="1" si="1595"/>
        <v>#N/A</v>
      </c>
      <c r="AG234" t="e">
        <f t="shared" ca="1" si="1595"/>
        <v>#N/A</v>
      </c>
      <c r="AH234" t="e">
        <f t="shared" ca="1" si="1595"/>
        <v>#N/A</v>
      </c>
      <c r="AI234" t="e">
        <f t="shared" ca="1" si="1595"/>
        <v>#N/A</v>
      </c>
      <c r="AJ234" t="e">
        <f t="shared" ca="1" si="1595"/>
        <v>#N/A</v>
      </c>
      <c r="AK234" t="e">
        <f t="shared" ca="1" si="1595"/>
        <v>#N/A</v>
      </c>
      <c r="AL234" t="e">
        <f t="shared" ca="1" si="1595"/>
        <v>#N/A</v>
      </c>
      <c r="AM234" t="e">
        <f t="shared" ca="1" si="1595"/>
        <v>#N/A</v>
      </c>
      <c r="AN234" t="e">
        <f t="shared" ca="1" si="1595"/>
        <v>#N/A</v>
      </c>
      <c r="AO234" t="e">
        <f t="shared" ca="1" si="1595"/>
        <v>#N/A</v>
      </c>
      <c r="AP234" t="e">
        <f t="shared" ca="1" si="1595"/>
        <v>#N/A</v>
      </c>
      <c r="AQ234" t="e">
        <f t="shared" ca="1" si="1595"/>
        <v>#N/A</v>
      </c>
      <c r="AR234" t="e">
        <f t="shared" ca="1" si="1595"/>
        <v>#N/A</v>
      </c>
      <c r="AS234" t="e">
        <f t="shared" ca="1" si="1595"/>
        <v>#N/A</v>
      </c>
      <c r="AT234" t="e">
        <f t="shared" ca="1" si="1595"/>
        <v>#N/A</v>
      </c>
      <c r="AU234" t="e">
        <f t="shared" ca="1" si="1595"/>
        <v>#N/A</v>
      </c>
      <c r="AV234" t="e">
        <f t="shared" ca="1" si="1595"/>
        <v>#N/A</v>
      </c>
      <c r="AW234" t="e">
        <f t="shared" ca="1" si="1595"/>
        <v>#N/A</v>
      </c>
      <c r="AX234" t="e">
        <f t="shared" ca="1" si="1595"/>
        <v>#N/A</v>
      </c>
      <c r="AY234" t="e">
        <f t="shared" ca="1" si="1595"/>
        <v>#N/A</v>
      </c>
      <c r="AZ234" t="e">
        <f t="shared" ca="1" si="1595"/>
        <v>#N/A</v>
      </c>
      <c r="BA234" t="e">
        <f t="shared" ca="1" si="1595"/>
        <v>#N/A</v>
      </c>
      <c r="BC234" t="e">
        <f ca="1">SUM(OFFSET(D234, 0, 0, 1, $B$44)) / $B$44</f>
        <v>#REF!</v>
      </c>
    </row>
    <row r="235" spans="3:57" hidden="1" x14ac:dyDescent="0.35">
      <c r="C235" t="s">
        <v>36</v>
      </c>
      <c r="D235" t="e">
        <f ca="1">IF(D$44=1, -(D229 * EXP(D230 - D231) + POWER(EXP(D230 - D231), 2)), D229 * EXP(D230 - D232) - POWER(EXP(D230 - D232), 2))</f>
        <v>#N/A</v>
      </c>
      <c r="E235" t="e">
        <f t="shared" ref="E235:BA235" ca="1" si="1596">IF(E$44=1, -(E229 * EXP(E230 - E231) + POWER(EXP(E230 - E231), 2)), E229 * EXP(E230 - E232) - POWER(EXP(E230 - E232), 2))</f>
        <v>#N/A</v>
      </c>
      <c r="F235" t="e">
        <f t="shared" ca="1" si="1596"/>
        <v>#N/A</v>
      </c>
      <c r="G235" t="e">
        <f t="shared" ca="1" si="1596"/>
        <v>#N/A</v>
      </c>
      <c r="H235" t="e">
        <f t="shared" ca="1" si="1596"/>
        <v>#N/A</v>
      </c>
      <c r="I235" t="e">
        <f t="shared" ca="1" si="1596"/>
        <v>#N/A</v>
      </c>
      <c r="J235" t="e">
        <f t="shared" ca="1" si="1596"/>
        <v>#N/A</v>
      </c>
      <c r="K235" t="e">
        <f t="shared" ca="1" si="1596"/>
        <v>#N/A</v>
      </c>
      <c r="L235" t="e">
        <f t="shared" ca="1" si="1596"/>
        <v>#N/A</v>
      </c>
      <c r="M235" t="e">
        <f t="shared" ca="1" si="1596"/>
        <v>#N/A</v>
      </c>
      <c r="N235" t="e">
        <f t="shared" ca="1" si="1596"/>
        <v>#N/A</v>
      </c>
      <c r="O235" t="e">
        <f t="shared" ca="1" si="1596"/>
        <v>#N/A</v>
      </c>
      <c r="P235" t="e">
        <f t="shared" ca="1" si="1596"/>
        <v>#N/A</v>
      </c>
      <c r="Q235" t="e">
        <f t="shared" ca="1" si="1596"/>
        <v>#N/A</v>
      </c>
      <c r="R235" t="e">
        <f t="shared" ca="1" si="1596"/>
        <v>#N/A</v>
      </c>
      <c r="S235" t="e">
        <f t="shared" ca="1" si="1596"/>
        <v>#N/A</v>
      </c>
      <c r="T235" t="e">
        <f t="shared" ca="1" si="1596"/>
        <v>#N/A</v>
      </c>
      <c r="U235" t="e">
        <f t="shared" ca="1" si="1596"/>
        <v>#N/A</v>
      </c>
      <c r="V235" t="e">
        <f t="shared" ca="1" si="1596"/>
        <v>#N/A</v>
      </c>
      <c r="W235" t="e">
        <f t="shared" ca="1" si="1596"/>
        <v>#N/A</v>
      </c>
      <c r="X235" t="e">
        <f t="shared" ca="1" si="1596"/>
        <v>#N/A</v>
      </c>
      <c r="Y235" t="e">
        <f t="shared" ca="1" si="1596"/>
        <v>#N/A</v>
      </c>
      <c r="Z235" t="e">
        <f t="shared" ca="1" si="1596"/>
        <v>#N/A</v>
      </c>
      <c r="AA235" t="e">
        <f t="shared" ca="1" si="1596"/>
        <v>#N/A</v>
      </c>
      <c r="AB235" t="e">
        <f t="shared" ca="1" si="1596"/>
        <v>#N/A</v>
      </c>
      <c r="AC235" t="e">
        <f t="shared" ca="1" si="1596"/>
        <v>#N/A</v>
      </c>
      <c r="AD235" t="e">
        <f t="shared" ca="1" si="1596"/>
        <v>#N/A</v>
      </c>
      <c r="AE235" t="e">
        <f t="shared" ca="1" si="1596"/>
        <v>#N/A</v>
      </c>
      <c r="AF235" t="e">
        <f t="shared" ca="1" si="1596"/>
        <v>#N/A</v>
      </c>
      <c r="AG235" t="e">
        <f t="shared" ca="1" si="1596"/>
        <v>#N/A</v>
      </c>
      <c r="AH235" t="e">
        <f t="shared" ca="1" si="1596"/>
        <v>#N/A</v>
      </c>
      <c r="AI235" t="e">
        <f t="shared" ca="1" si="1596"/>
        <v>#N/A</v>
      </c>
      <c r="AJ235" t="e">
        <f t="shared" ca="1" si="1596"/>
        <v>#N/A</v>
      </c>
      <c r="AK235" t="e">
        <f t="shared" ca="1" si="1596"/>
        <v>#N/A</v>
      </c>
      <c r="AL235" t="e">
        <f t="shared" ca="1" si="1596"/>
        <v>#N/A</v>
      </c>
      <c r="AM235" t="e">
        <f t="shared" ca="1" si="1596"/>
        <v>#N/A</v>
      </c>
      <c r="AN235" t="e">
        <f t="shared" ca="1" si="1596"/>
        <v>#N/A</v>
      </c>
      <c r="AO235" t="e">
        <f t="shared" ca="1" si="1596"/>
        <v>#N/A</v>
      </c>
      <c r="AP235" t="e">
        <f t="shared" ca="1" si="1596"/>
        <v>#N/A</v>
      </c>
      <c r="AQ235" t="e">
        <f t="shared" ca="1" si="1596"/>
        <v>#N/A</v>
      </c>
      <c r="AR235" t="e">
        <f t="shared" ca="1" si="1596"/>
        <v>#N/A</v>
      </c>
      <c r="AS235" t="e">
        <f t="shared" ca="1" si="1596"/>
        <v>#N/A</v>
      </c>
      <c r="AT235" t="e">
        <f t="shared" ca="1" si="1596"/>
        <v>#N/A</v>
      </c>
      <c r="AU235" t="e">
        <f t="shared" ca="1" si="1596"/>
        <v>#N/A</v>
      </c>
      <c r="AV235" t="e">
        <f t="shared" ca="1" si="1596"/>
        <v>#N/A</v>
      </c>
      <c r="AW235" t="e">
        <f t="shared" ca="1" si="1596"/>
        <v>#N/A</v>
      </c>
      <c r="AX235" t="e">
        <f t="shared" ca="1" si="1596"/>
        <v>#N/A</v>
      </c>
      <c r="AY235" t="e">
        <f t="shared" ca="1" si="1596"/>
        <v>#N/A</v>
      </c>
      <c r="AZ235" t="e">
        <f t="shared" ca="1" si="1596"/>
        <v>#N/A</v>
      </c>
      <c r="BA235" t="e">
        <f t="shared" ca="1" si="1596"/>
        <v>#N/A</v>
      </c>
      <c r="BC235" t="e">
        <f ca="1">SUM(OFFSET(D235, 0, 0, 1, $B$44)) / $B$44 + 0.0000000001</f>
        <v>#REF!</v>
      </c>
    </row>
    <row r="236" spans="3:57" hidden="1" x14ac:dyDescent="0.35">
      <c r="C236" t="s">
        <v>37</v>
      </c>
      <c r="D236" t="e">
        <f ca="1">D235*D$42</f>
        <v>#N/A</v>
      </c>
      <c r="E236" t="e">
        <f t="shared" ref="E236:BA236" ca="1" si="1597">E235*E$42</f>
        <v>#N/A</v>
      </c>
      <c r="F236" t="e">
        <f t="shared" ca="1" si="1597"/>
        <v>#N/A</v>
      </c>
      <c r="G236" t="e">
        <f t="shared" ca="1" si="1597"/>
        <v>#N/A</v>
      </c>
      <c r="H236" t="e">
        <f t="shared" ca="1" si="1597"/>
        <v>#N/A</v>
      </c>
      <c r="I236" t="e">
        <f t="shared" ca="1" si="1597"/>
        <v>#N/A</v>
      </c>
      <c r="J236" t="e">
        <f t="shared" ca="1" si="1597"/>
        <v>#N/A</v>
      </c>
      <c r="K236" t="e">
        <f t="shared" ca="1" si="1597"/>
        <v>#N/A</v>
      </c>
      <c r="L236" t="e">
        <f t="shared" ca="1" si="1597"/>
        <v>#N/A</v>
      </c>
      <c r="M236" t="e">
        <f t="shared" ca="1" si="1597"/>
        <v>#N/A</v>
      </c>
      <c r="N236" t="e">
        <f t="shared" ca="1" si="1597"/>
        <v>#N/A</v>
      </c>
      <c r="O236" t="e">
        <f t="shared" ca="1" si="1597"/>
        <v>#N/A</v>
      </c>
      <c r="P236" t="e">
        <f t="shared" ca="1" si="1597"/>
        <v>#N/A</v>
      </c>
      <c r="Q236" t="e">
        <f t="shared" ca="1" si="1597"/>
        <v>#N/A</v>
      </c>
      <c r="R236" t="e">
        <f t="shared" ca="1" si="1597"/>
        <v>#N/A</v>
      </c>
      <c r="S236" t="e">
        <f t="shared" ca="1" si="1597"/>
        <v>#N/A</v>
      </c>
      <c r="T236" t="e">
        <f t="shared" ca="1" si="1597"/>
        <v>#N/A</v>
      </c>
      <c r="U236" t="e">
        <f t="shared" ca="1" si="1597"/>
        <v>#N/A</v>
      </c>
      <c r="V236" t="e">
        <f t="shared" ca="1" si="1597"/>
        <v>#N/A</v>
      </c>
      <c r="W236" t="e">
        <f t="shared" ca="1" si="1597"/>
        <v>#N/A</v>
      </c>
      <c r="X236" t="e">
        <f t="shared" ca="1" si="1597"/>
        <v>#N/A</v>
      </c>
      <c r="Y236" t="e">
        <f t="shared" ca="1" si="1597"/>
        <v>#N/A</v>
      </c>
      <c r="Z236" t="e">
        <f t="shared" ca="1" si="1597"/>
        <v>#N/A</v>
      </c>
      <c r="AA236" t="e">
        <f t="shared" ca="1" si="1597"/>
        <v>#N/A</v>
      </c>
      <c r="AB236" t="e">
        <f t="shared" ca="1" si="1597"/>
        <v>#N/A</v>
      </c>
      <c r="AC236" t="e">
        <f t="shared" ca="1" si="1597"/>
        <v>#N/A</v>
      </c>
      <c r="AD236" t="e">
        <f t="shared" ca="1" si="1597"/>
        <v>#N/A</v>
      </c>
      <c r="AE236" t="e">
        <f t="shared" ca="1" si="1597"/>
        <v>#N/A</v>
      </c>
      <c r="AF236" t="e">
        <f t="shared" ca="1" si="1597"/>
        <v>#N/A</v>
      </c>
      <c r="AG236" t="e">
        <f t="shared" ca="1" si="1597"/>
        <v>#N/A</v>
      </c>
      <c r="AH236" t="e">
        <f t="shared" ca="1" si="1597"/>
        <v>#N/A</v>
      </c>
      <c r="AI236" t="e">
        <f t="shared" ca="1" si="1597"/>
        <v>#N/A</v>
      </c>
      <c r="AJ236" t="e">
        <f t="shared" ca="1" si="1597"/>
        <v>#N/A</v>
      </c>
      <c r="AK236" t="e">
        <f t="shared" ca="1" si="1597"/>
        <v>#N/A</v>
      </c>
      <c r="AL236" t="e">
        <f t="shared" ca="1" si="1597"/>
        <v>#N/A</v>
      </c>
      <c r="AM236" t="e">
        <f t="shared" ca="1" si="1597"/>
        <v>#N/A</v>
      </c>
      <c r="AN236" t="e">
        <f t="shared" ca="1" si="1597"/>
        <v>#N/A</v>
      </c>
      <c r="AO236" t="e">
        <f t="shared" ca="1" si="1597"/>
        <v>#N/A</v>
      </c>
      <c r="AP236" t="e">
        <f t="shared" ca="1" si="1597"/>
        <v>#N/A</v>
      </c>
      <c r="AQ236" t="e">
        <f t="shared" ca="1" si="1597"/>
        <v>#N/A</v>
      </c>
      <c r="AR236" t="e">
        <f t="shared" ca="1" si="1597"/>
        <v>#N/A</v>
      </c>
      <c r="AS236" t="e">
        <f t="shared" ca="1" si="1597"/>
        <v>#N/A</v>
      </c>
      <c r="AT236" t="e">
        <f t="shared" ca="1" si="1597"/>
        <v>#N/A</v>
      </c>
      <c r="AU236" t="e">
        <f t="shared" ca="1" si="1597"/>
        <v>#N/A</v>
      </c>
      <c r="AV236" t="e">
        <f t="shared" ca="1" si="1597"/>
        <v>#N/A</v>
      </c>
      <c r="AW236" t="e">
        <f t="shared" ca="1" si="1597"/>
        <v>#N/A</v>
      </c>
      <c r="AX236" t="e">
        <f t="shared" ca="1" si="1597"/>
        <v>#N/A</v>
      </c>
      <c r="AY236" t="e">
        <f t="shared" ca="1" si="1597"/>
        <v>#N/A</v>
      </c>
      <c r="AZ236" t="e">
        <f t="shared" ca="1" si="1597"/>
        <v>#N/A</v>
      </c>
      <c r="BA236" t="e">
        <f t="shared" ca="1" si="1597"/>
        <v>#N/A</v>
      </c>
      <c r="BC236" t="e">
        <f ca="1">SUM(OFFSET(D236, 0, 0, 1, $B$44))  / $B$44</f>
        <v>#REF!</v>
      </c>
      <c r="BE236" t="e">
        <f ca="1">BC235*BC237 - BC236*BC236</f>
        <v>#REF!</v>
      </c>
    </row>
    <row r="237" spans="3:57" hidden="1" x14ac:dyDescent="0.35">
      <c r="C237" t="s">
        <v>38</v>
      </c>
      <c r="D237" t="e">
        <f ca="1">D236*D$42</f>
        <v>#N/A</v>
      </c>
      <c r="E237" t="e">
        <f t="shared" ref="E237:BA237" ca="1" si="1598">E236*E$42</f>
        <v>#N/A</v>
      </c>
      <c r="F237" t="e">
        <f t="shared" ca="1" si="1598"/>
        <v>#N/A</v>
      </c>
      <c r="G237" t="e">
        <f t="shared" ca="1" si="1598"/>
        <v>#N/A</v>
      </c>
      <c r="H237" t="e">
        <f t="shared" ca="1" si="1598"/>
        <v>#N/A</v>
      </c>
      <c r="I237" t="e">
        <f t="shared" ca="1" si="1598"/>
        <v>#N/A</v>
      </c>
      <c r="J237" t="e">
        <f t="shared" ca="1" si="1598"/>
        <v>#N/A</v>
      </c>
      <c r="K237" t="e">
        <f t="shared" ca="1" si="1598"/>
        <v>#N/A</v>
      </c>
      <c r="L237" t="e">
        <f t="shared" ca="1" si="1598"/>
        <v>#N/A</v>
      </c>
      <c r="M237" t="e">
        <f t="shared" ca="1" si="1598"/>
        <v>#N/A</v>
      </c>
      <c r="N237" t="e">
        <f t="shared" ca="1" si="1598"/>
        <v>#N/A</v>
      </c>
      <c r="O237" t="e">
        <f t="shared" ca="1" si="1598"/>
        <v>#N/A</v>
      </c>
      <c r="P237" t="e">
        <f t="shared" ca="1" si="1598"/>
        <v>#N/A</v>
      </c>
      <c r="Q237" t="e">
        <f t="shared" ca="1" si="1598"/>
        <v>#N/A</v>
      </c>
      <c r="R237" t="e">
        <f t="shared" ca="1" si="1598"/>
        <v>#N/A</v>
      </c>
      <c r="S237" t="e">
        <f t="shared" ca="1" si="1598"/>
        <v>#N/A</v>
      </c>
      <c r="T237" t="e">
        <f t="shared" ca="1" si="1598"/>
        <v>#N/A</v>
      </c>
      <c r="U237" t="e">
        <f t="shared" ca="1" si="1598"/>
        <v>#N/A</v>
      </c>
      <c r="V237" t="e">
        <f t="shared" ca="1" si="1598"/>
        <v>#N/A</v>
      </c>
      <c r="W237" t="e">
        <f t="shared" ca="1" si="1598"/>
        <v>#N/A</v>
      </c>
      <c r="X237" t="e">
        <f t="shared" ca="1" si="1598"/>
        <v>#N/A</v>
      </c>
      <c r="Y237" t="e">
        <f t="shared" ca="1" si="1598"/>
        <v>#N/A</v>
      </c>
      <c r="Z237" t="e">
        <f t="shared" ca="1" si="1598"/>
        <v>#N/A</v>
      </c>
      <c r="AA237" t="e">
        <f t="shared" ca="1" si="1598"/>
        <v>#N/A</v>
      </c>
      <c r="AB237" t="e">
        <f t="shared" ca="1" si="1598"/>
        <v>#N/A</v>
      </c>
      <c r="AC237" t="e">
        <f t="shared" ca="1" si="1598"/>
        <v>#N/A</v>
      </c>
      <c r="AD237" t="e">
        <f t="shared" ca="1" si="1598"/>
        <v>#N/A</v>
      </c>
      <c r="AE237" t="e">
        <f t="shared" ca="1" si="1598"/>
        <v>#N/A</v>
      </c>
      <c r="AF237" t="e">
        <f t="shared" ca="1" si="1598"/>
        <v>#N/A</v>
      </c>
      <c r="AG237" t="e">
        <f t="shared" ca="1" si="1598"/>
        <v>#N/A</v>
      </c>
      <c r="AH237" t="e">
        <f t="shared" ca="1" si="1598"/>
        <v>#N/A</v>
      </c>
      <c r="AI237" t="e">
        <f t="shared" ca="1" si="1598"/>
        <v>#N/A</v>
      </c>
      <c r="AJ237" t="e">
        <f t="shared" ca="1" si="1598"/>
        <v>#N/A</v>
      </c>
      <c r="AK237" t="e">
        <f t="shared" ca="1" si="1598"/>
        <v>#N/A</v>
      </c>
      <c r="AL237" t="e">
        <f t="shared" ca="1" si="1598"/>
        <v>#N/A</v>
      </c>
      <c r="AM237" t="e">
        <f t="shared" ca="1" si="1598"/>
        <v>#N/A</v>
      </c>
      <c r="AN237" t="e">
        <f t="shared" ca="1" si="1598"/>
        <v>#N/A</v>
      </c>
      <c r="AO237" t="e">
        <f t="shared" ca="1" si="1598"/>
        <v>#N/A</v>
      </c>
      <c r="AP237" t="e">
        <f t="shared" ca="1" si="1598"/>
        <v>#N/A</v>
      </c>
      <c r="AQ237" t="e">
        <f t="shared" ca="1" si="1598"/>
        <v>#N/A</v>
      </c>
      <c r="AR237" t="e">
        <f t="shared" ca="1" si="1598"/>
        <v>#N/A</v>
      </c>
      <c r="AS237" t="e">
        <f t="shared" ca="1" si="1598"/>
        <v>#N/A</v>
      </c>
      <c r="AT237" t="e">
        <f t="shared" ca="1" si="1598"/>
        <v>#N/A</v>
      </c>
      <c r="AU237" t="e">
        <f t="shared" ca="1" si="1598"/>
        <v>#N/A</v>
      </c>
      <c r="AV237" t="e">
        <f t="shared" ca="1" si="1598"/>
        <v>#N/A</v>
      </c>
      <c r="AW237" t="e">
        <f t="shared" ca="1" si="1598"/>
        <v>#N/A</v>
      </c>
      <c r="AX237" t="e">
        <f t="shared" ca="1" si="1598"/>
        <v>#N/A</v>
      </c>
      <c r="AY237" t="e">
        <f t="shared" ca="1" si="1598"/>
        <v>#N/A</v>
      </c>
      <c r="AZ237" t="e">
        <f t="shared" ca="1" si="1598"/>
        <v>#N/A</v>
      </c>
      <c r="BA237" t="e">
        <f t="shared" ca="1" si="1598"/>
        <v>#N/A</v>
      </c>
      <c r="BC237" t="e">
        <f ca="1">SUM(OFFSET(D237, 0, 0, 1, $B$44)) / $B$44 + 0.0000000001</f>
        <v>#REF!</v>
      </c>
    </row>
    <row r="238" spans="3:57" hidden="1" x14ac:dyDescent="0.35"/>
    <row r="239" spans="3:57" hidden="1" x14ac:dyDescent="0.35">
      <c r="C239" t="s">
        <v>29</v>
      </c>
      <c r="D239" t="s">
        <v>13</v>
      </c>
      <c r="E239" t="s">
        <v>14</v>
      </c>
    </row>
    <row r="240" spans="3:57" hidden="1" x14ac:dyDescent="0.35">
      <c r="C240">
        <v>17</v>
      </c>
      <c r="D240" t="e">
        <f ca="1">D228 - (BC237*BC233 - BC236*BC234) / BE236</f>
        <v>#REF!</v>
      </c>
      <c r="E240" t="e">
        <f ca="1">E228 - (BC235*BC234 - BC236*BC233) / BE236</f>
        <v>#REF!</v>
      </c>
    </row>
    <row r="241" spans="3:57" hidden="1" x14ac:dyDescent="0.35">
      <c r="C241" s="11" t="s">
        <v>39</v>
      </c>
      <c r="D241" t="e">
        <f ca="1">$D240 + $E240*D$42</f>
        <v>#REF!</v>
      </c>
      <c r="E241" t="e">
        <f t="shared" ref="E241:J241" ca="1" si="1599">$D240 + $E240*E$42</f>
        <v>#REF!</v>
      </c>
      <c r="F241" t="e">
        <f t="shared" ca="1" si="1599"/>
        <v>#REF!</v>
      </c>
      <c r="G241" t="e">
        <f t="shared" ca="1" si="1599"/>
        <v>#REF!</v>
      </c>
      <c r="H241" t="e">
        <f t="shared" ca="1" si="1599"/>
        <v>#REF!</v>
      </c>
      <c r="I241" t="e">
        <f t="shared" ca="1" si="1599"/>
        <v>#REF!</v>
      </c>
      <c r="J241" t="e">
        <f t="shared" ca="1" si="1599"/>
        <v>#REF!</v>
      </c>
      <c r="K241" t="e">
        <f ca="1">$D240 + $E240*K$42</f>
        <v>#REF!</v>
      </c>
      <c r="L241" t="e">
        <f t="shared" ref="L241:AI241" ca="1" si="1600">$D240 + $E240*L$42</f>
        <v>#REF!</v>
      </c>
      <c r="M241" t="e">
        <f t="shared" ca="1" si="1600"/>
        <v>#REF!</v>
      </c>
      <c r="N241" t="e">
        <f t="shared" ca="1" si="1600"/>
        <v>#REF!</v>
      </c>
      <c r="O241" t="e">
        <f t="shared" ca="1" si="1600"/>
        <v>#REF!</v>
      </c>
      <c r="P241" t="e">
        <f t="shared" ca="1" si="1600"/>
        <v>#REF!</v>
      </c>
      <c r="Q241" t="e">
        <f t="shared" ca="1" si="1600"/>
        <v>#REF!</v>
      </c>
      <c r="R241" t="e">
        <f t="shared" ca="1" si="1600"/>
        <v>#REF!</v>
      </c>
      <c r="S241" t="e">
        <f t="shared" ca="1" si="1600"/>
        <v>#REF!</v>
      </c>
      <c r="T241" t="e">
        <f t="shared" ca="1" si="1600"/>
        <v>#REF!</v>
      </c>
      <c r="U241" t="e">
        <f t="shared" ca="1" si="1600"/>
        <v>#REF!</v>
      </c>
      <c r="V241" t="e">
        <f t="shared" ca="1" si="1600"/>
        <v>#REF!</v>
      </c>
      <c r="W241" t="e">
        <f t="shared" ca="1" si="1600"/>
        <v>#REF!</v>
      </c>
      <c r="X241" t="e">
        <f t="shared" ca="1" si="1600"/>
        <v>#REF!</v>
      </c>
      <c r="Y241" t="e">
        <f t="shared" ca="1" si="1600"/>
        <v>#REF!</v>
      </c>
      <c r="Z241" t="e">
        <f t="shared" ca="1" si="1600"/>
        <v>#REF!</v>
      </c>
      <c r="AA241" t="e">
        <f t="shared" ca="1" si="1600"/>
        <v>#REF!</v>
      </c>
      <c r="AB241" t="e">
        <f t="shared" ca="1" si="1600"/>
        <v>#REF!</v>
      </c>
      <c r="AC241" t="e">
        <f t="shared" ca="1" si="1600"/>
        <v>#REF!</v>
      </c>
      <c r="AD241" t="e">
        <f t="shared" ca="1" si="1600"/>
        <v>#REF!</v>
      </c>
      <c r="AE241" t="e">
        <f t="shared" ca="1" si="1600"/>
        <v>#REF!</v>
      </c>
      <c r="AF241" t="e">
        <f t="shared" ca="1" si="1600"/>
        <v>#REF!</v>
      </c>
      <c r="AG241" t="e">
        <f t="shared" ca="1" si="1600"/>
        <v>#REF!</v>
      </c>
      <c r="AH241" t="e">
        <f t="shared" ca="1" si="1600"/>
        <v>#REF!</v>
      </c>
      <c r="AI241" t="e">
        <f t="shared" ca="1" si="1600"/>
        <v>#REF!</v>
      </c>
      <c r="AJ241" t="e">
        <f ca="1">$D240 + $E240*AJ$42</f>
        <v>#REF!</v>
      </c>
      <c r="AK241" t="e">
        <f t="shared" ref="AK241:BA241" ca="1" si="1601">$D240 + $E240*AK$42</f>
        <v>#REF!</v>
      </c>
      <c r="AL241" t="e">
        <f t="shared" ca="1" si="1601"/>
        <v>#REF!</v>
      </c>
      <c r="AM241" t="e">
        <f t="shared" ca="1" si="1601"/>
        <v>#REF!</v>
      </c>
      <c r="AN241" t="e">
        <f t="shared" ca="1" si="1601"/>
        <v>#REF!</v>
      </c>
      <c r="AO241" t="e">
        <f t="shared" ca="1" si="1601"/>
        <v>#REF!</v>
      </c>
      <c r="AP241" t="e">
        <f t="shared" ca="1" si="1601"/>
        <v>#REF!</v>
      </c>
      <c r="AQ241" t="e">
        <f t="shared" ca="1" si="1601"/>
        <v>#REF!</v>
      </c>
      <c r="AR241" t="e">
        <f t="shared" ca="1" si="1601"/>
        <v>#REF!</v>
      </c>
      <c r="AS241" t="e">
        <f t="shared" ca="1" si="1601"/>
        <v>#REF!</v>
      </c>
      <c r="AT241" t="e">
        <f t="shared" ca="1" si="1601"/>
        <v>#REF!</v>
      </c>
      <c r="AU241" t="e">
        <f t="shared" ca="1" si="1601"/>
        <v>#REF!</v>
      </c>
      <c r="AV241" t="e">
        <f t="shared" ca="1" si="1601"/>
        <v>#REF!</v>
      </c>
      <c r="AW241" t="e">
        <f t="shared" ca="1" si="1601"/>
        <v>#REF!</v>
      </c>
      <c r="AX241" t="e">
        <f t="shared" ca="1" si="1601"/>
        <v>#REF!</v>
      </c>
      <c r="AY241" t="e">
        <f t="shared" ca="1" si="1601"/>
        <v>#REF!</v>
      </c>
      <c r="AZ241" t="e">
        <f t="shared" ca="1" si="1601"/>
        <v>#REF!</v>
      </c>
      <c r="BA241" t="e">
        <f t="shared" ca="1" si="1601"/>
        <v>#REF!</v>
      </c>
    </row>
    <row r="242" spans="3:57" hidden="1" x14ac:dyDescent="0.35">
      <c r="C242" s="11" t="s">
        <v>32</v>
      </c>
      <c r="D242" t="e">
        <f ca="1">-0.5 * LN(2 * PI()) - 0.5 * D241*D241</f>
        <v>#REF!</v>
      </c>
      <c r="E242" t="e">
        <f t="shared" ref="E242" ca="1" si="1602">-0.5 * LN(2 * PI()) - 0.5 * E241*E241</f>
        <v>#REF!</v>
      </c>
      <c r="F242" t="e">
        <f t="shared" ref="F242" ca="1" si="1603">-0.5 * LN(2 * PI()) - 0.5 * F241*F241</f>
        <v>#REF!</v>
      </c>
      <c r="G242" t="e">
        <f t="shared" ref="G242" ca="1" si="1604">-0.5 * LN(2 * PI()) - 0.5 * G241*G241</f>
        <v>#REF!</v>
      </c>
      <c r="H242" t="e">
        <f t="shared" ref="H242" ca="1" si="1605">-0.5 * LN(2 * PI()) - 0.5 * H241*H241</f>
        <v>#REF!</v>
      </c>
      <c r="I242" t="e">
        <f t="shared" ref="I242" ca="1" si="1606">-0.5 * LN(2 * PI()) - 0.5 * I241*I241</f>
        <v>#REF!</v>
      </c>
      <c r="J242" t="e">
        <f t="shared" ref="J242" ca="1" si="1607">-0.5 * LN(2 * PI()) - 0.5 * J241*J241</f>
        <v>#REF!</v>
      </c>
      <c r="K242" t="e">
        <f t="shared" ref="K242" ca="1" si="1608">-0.5 * LN(2 * PI()) - 0.5 * K241*K241</f>
        <v>#REF!</v>
      </c>
      <c r="L242" t="e">
        <f t="shared" ref="L242" ca="1" si="1609">-0.5 * LN(2 * PI()) - 0.5 * L241*L241</f>
        <v>#REF!</v>
      </c>
      <c r="M242" t="e">
        <f t="shared" ref="M242" ca="1" si="1610">-0.5 * LN(2 * PI()) - 0.5 * M241*M241</f>
        <v>#REF!</v>
      </c>
      <c r="N242" t="e">
        <f t="shared" ref="N242" ca="1" si="1611">-0.5 * LN(2 * PI()) - 0.5 * N241*N241</f>
        <v>#REF!</v>
      </c>
      <c r="O242" t="e">
        <f t="shared" ref="O242" ca="1" si="1612">-0.5 * LN(2 * PI()) - 0.5 * O241*O241</f>
        <v>#REF!</v>
      </c>
      <c r="P242" t="e">
        <f t="shared" ref="P242" ca="1" si="1613">-0.5 * LN(2 * PI()) - 0.5 * P241*P241</f>
        <v>#REF!</v>
      </c>
      <c r="Q242" t="e">
        <f t="shared" ref="Q242" ca="1" si="1614">-0.5 * LN(2 * PI()) - 0.5 * Q241*Q241</f>
        <v>#REF!</v>
      </c>
      <c r="R242" t="e">
        <f t="shared" ref="R242" ca="1" si="1615">-0.5 * LN(2 * PI()) - 0.5 * R241*R241</f>
        <v>#REF!</v>
      </c>
      <c r="S242" t="e">
        <f t="shared" ref="S242" ca="1" si="1616">-0.5 * LN(2 * PI()) - 0.5 * S241*S241</f>
        <v>#REF!</v>
      </c>
      <c r="T242" t="e">
        <f t="shared" ref="T242" ca="1" si="1617">-0.5 * LN(2 * PI()) - 0.5 * T241*T241</f>
        <v>#REF!</v>
      </c>
      <c r="U242" t="e">
        <f ca="1">-0.5 * LN(2 * PI()) - 0.5 * U241*U241</f>
        <v>#REF!</v>
      </c>
      <c r="V242" t="e">
        <f t="shared" ref="V242" ca="1" si="1618">-0.5 * LN(2 * PI()) - 0.5 * V241*V241</f>
        <v>#REF!</v>
      </c>
      <c r="W242" t="e">
        <f t="shared" ref="W242" ca="1" si="1619">-0.5 * LN(2 * PI()) - 0.5 * W241*W241</f>
        <v>#REF!</v>
      </c>
      <c r="X242" t="e">
        <f t="shared" ref="X242" ca="1" si="1620">-0.5 * LN(2 * PI()) - 0.5 * X241*X241</f>
        <v>#REF!</v>
      </c>
      <c r="Y242" t="e">
        <f t="shared" ref="Y242" ca="1" si="1621">-0.5 * LN(2 * PI()) - 0.5 * Y241*Y241</f>
        <v>#REF!</v>
      </c>
      <c r="Z242" t="e">
        <f t="shared" ref="Z242" ca="1" si="1622">-0.5 * LN(2 * PI()) - 0.5 * Z241*Z241</f>
        <v>#REF!</v>
      </c>
      <c r="AA242" t="e">
        <f t="shared" ref="AA242" ca="1" si="1623">-0.5 * LN(2 * PI()) - 0.5 * AA241*AA241</f>
        <v>#REF!</v>
      </c>
      <c r="AB242" t="e">
        <f t="shared" ref="AB242" ca="1" si="1624">-0.5 * LN(2 * PI()) - 0.5 * AB241*AB241</f>
        <v>#REF!</v>
      </c>
      <c r="AC242" t="e">
        <f t="shared" ref="AC242" ca="1" si="1625">-0.5 * LN(2 * PI()) - 0.5 * AC241*AC241</f>
        <v>#REF!</v>
      </c>
      <c r="AD242" t="e">
        <f t="shared" ref="AD242" ca="1" si="1626">-0.5 * LN(2 * PI()) - 0.5 * AD241*AD241</f>
        <v>#REF!</v>
      </c>
      <c r="AE242" t="e">
        <f t="shared" ref="AE242" ca="1" si="1627">-0.5 * LN(2 * PI()) - 0.5 * AE241*AE241</f>
        <v>#REF!</v>
      </c>
      <c r="AF242" t="e">
        <f t="shared" ref="AF242" ca="1" si="1628">-0.5 * LN(2 * PI()) - 0.5 * AF241*AF241</f>
        <v>#REF!</v>
      </c>
      <c r="AG242" t="e">
        <f t="shared" ref="AG242" ca="1" si="1629">-0.5 * LN(2 * PI()) - 0.5 * AG241*AG241</f>
        <v>#REF!</v>
      </c>
      <c r="AH242" t="e">
        <f t="shared" ref="AH242" ca="1" si="1630">-0.5 * LN(2 * PI()) - 0.5 * AH241*AH241</f>
        <v>#REF!</v>
      </c>
      <c r="AI242" t="e">
        <f t="shared" ref="AI242" ca="1" si="1631">-0.5 * LN(2 * PI()) - 0.5 * AI241*AI241</f>
        <v>#REF!</v>
      </c>
      <c r="AJ242" t="e">
        <f t="shared" ref="AJ242" ca="1" si="1632">-0.5 * LN(2 * PI()) - 0.5 * AJ241*AJ241</f>
        <v>#REF!</v>
      </c>
      <c r="AK242" t="e">
        <f t="shared" ref="AK242" ca="1" si="1633">-0.5 * LN(2 * PI()) - 0.5 * AK241*AK241</f>
        <v>#REF!</v>
      </c>
      <c r="AL242" t="e">
        <f t="shared" ref="AL242" ca="1" si="1634">-0.5 * LN(2 * PI()) - 0.5 * AL241*AL241</f>
        <v>#REF!</v>
      </c>
      <c r="AM242" t="e">
        <f t="shared" ref="AM242" ca="1" si="1635">-0.5 * LN(2 * PI()) - 0.5 * AM241*AM241</f>
        <v>#REF!</v>
      </c>
      <c r="AN242" t="e">
        <f t="shared" ref="AN242" ca="1" si="1636">-0.5 * LN(2 * PI()) - 0.5 * AN241*AN241</f>
        <v>#REF!</v>
      </c>
      <c r="AO242" t="e">
        <f t="shared" ref="AO242" ca="1" si="1637">-0.5 * LN(2 * PI()) - 0.5 * AO241*AO241</f>
        <v>#REF!</v>
      </c>
      <c r="AP242" t="e">
        <f t="shared" ref="AP242" ca="1" si="1638">-0.5 * LN(2 * PI()) - 0.5 * AP241*AP241</f>
        <v>#REF!</v>
      </c>
      <c r="AQ242" t="e">
        <f t="shared" ref="AQ242" ca="1" si="1639">-0.5 * LN(2 * PI()) - 0.5 * AQ241*AQ241</f>
        <v>#REF!</v>
      </c>
      <c r="AR242" t="e">
        <f t="shared" ref="AR242" ca="1" si="1640">-0.5 * LN(2 * PI()) - 0.5 * AR241*AR241</f>
        <v>#REF!</v>
      </c>
      <c r="AS242" t="e">
        <f t="shared" ref="AS242" ca="1" si="1641">-0.5 * LN(2 * PI()) - 0.5 * AS241*AS241</f>
        <v>#REF!</v>
      </c>
      <c r="AT242" t="e">
        <f t="shared" ref="AT242" ca="1" si="1642">-0.5 * LN(2 * PI()) - 0.5 * AT241*AT241</f>
        <v>#REF!</v>
      </c>
      <c r="AU242" t="e">
        <f t="shared" ref="AU242" ca="1" si="1643">-0.5 * LN(2 * PI()) - 0.5 * AU241*AU241</f>
        <v>#REF!</v>
      </c>
      <c r="AV242" t="e">
        <f t="shared" ref="AV242" ca="1" si="1644">-0.5 * LN(2 * PI()) - 0.5 * AV241*AV241</f>
        <v>#REF!</v>
      </c>
      <c r="AW242" t="e">
        <f t="shared" ref="AW242" ca="1" si="1645">-0.5 * LN(2 * PI()) - 0.5 * AW241*AW241</f>
        <v>#REF!</v>
      </c>
      <c r="AX242" t="e">
        <f t="shared" ref="AX242" ca="1" si="1646">-0.5 * LN(2 * PI()) - 0.5 * AX241*AX241</f>
        <v>#REF!</v>
      </c>
      <c r="AY242" t="e">
        <f t="shared" ref="AY242" ca="1" si="1647">-0.5 * LN(2 * PI()) - 0.5 * AY241*AY241</f>
        <v>#REF!</v>
      </c>
      <c r="AZ242" t="e">
        <f t="shared" ref="AZ242" ca="1" si="1648">-0.5 * LN(2 * PI()) - 0.5 * AZ241*AZ241</f>
        <v>#REF!</v>
      </c>
      <c r="BA242" t="e">
        <f t="shared" ref="BA242" ca="1" si="1649">-0.5 * LN(2 * PI()) - 0.5 * BA241*BA241</f>
        <v>#REF!</v>
      </c>
    </row>
    <row r="243" spans="3:57" hidden="1" x14ac:dyDescent="0.35">
      <c r="C243" t="s">
        <v>31</v>
      </c>
      <c r="D243" t="e">
        <f ca="1">IF(D241&lt;-10, -0.5 * POWER(D241, 2) - LN(-D241) - 0.5 * LN(2 * PI()) + LN(1 - 1*POWER(1/D241, 2) + 3*POWER(1/D241, 4) - 15*POWER(1/D241, 6) + 105*POWER(1/D241, 8) - 945*POWER(1/D241, 10) + 10395*POWER(1/D241, 12) - 135135*POWER(1/D241, 14) + 2027025*POWER(1/D241, 16) - 34459425*POWER(1/D241, 18) + 654729075*POWER(1/D241, 20)), IF(D241&lt;5, LN(ERFC(-D241/SQRT(2))) - LN(2), -0.5 * (1 + ERF(-D241/SQRT(2)))))</f>
        <v>#REF!</v>
      </c>
      <c r="E243" t="e">
        <f ca="1">IF(E241&lt;-10, -0.5 * POWER(E241, 2) - LN(-E241) - 0.5 * LN(2 * PI()) + LN(1 - 1*POWER(1/E241, 2) + 3*POWER(1/E241, 4) - 15*POWER(1/E241, 6) + 105*POWER(1/E241, 8) - 945*POWER(1/E241, 10) + 10395*POWER(1/E241, 12) - 135135*POWER(1/E241, 14) + 2027025*POWER(1/E241, 16) - 34459425*POWER(1/E241, 18) + 654729075*POWER(1/E241, 20)), IF(E241&lt;5, LN(ERFC(-E241/SQRT(2))) - LN(2), -0.5 * (1 + ERF(-E241/SQRT(2)))))</f>
        <v>#REF!</v>
      </c>
      <c r="F243" t="e">
        <f t="shared" ref="F243:BA243" ca="1" si="1650">IF(F241&lt;-10, -0.5 * POWER(F241, 2) - LN(-F241) - 0.5 * LN(2 * PI()) + LN(1 - 1*POWER(1/F241, 2) + 3*POWER(1/F241, 4) - 15*POWER(1/F241, 6) + 105*POWER(1/F241, 8) - 945*POWER(1/F241, 10) + 10395*POWER(1/F241, 12) - 135135*POWER(1/F241, 14) + 2027025*POWER(1/F241, 16) - 34459425*POWER(1/F241, 18) + 654729075*POWER(1/F241, 20)), IF(F241&lt;5, LN(ERFC(-F241/SQRT(2))) - LN(2), -0.5 * (1 + ERF(-F241/SQRT(2)))))</f>
        <v>#REF!</v>
      </c>
      <c r="G243" t="e">
        <f t="shared" ca="1" si="1650"/>
        <v>#REF!</v>
      </c>
      <c r="H243" t="e">
        <f t="shared" ca="1" si="1650"/>
        <v>#REF!</v>
      </c>
      <c r="I243" t="e">
        <f t="shared" ca="1" si="1650"/>
        <v>#REF!</v>
      </c>
      <c r="J243" t="e">
        <f t="shared" ca="1" si="1650"/>
        <v>#REF!</v>
      </c>
      <c r="K243" t="e">
        <f t="shared" ca="1" si="1650"/>
        <v>#REF!</v>
      </c>
      <c r="L243" t="e">
        <f t="shared" ca="1" si="1650"/>
        <v>#REF!</v>
      </c>
      <c r="M243" t="e">
        <f t="shared" ca="1" si="1650"/>
        <v>#REF!</v>
      </c>
      <c r="N243" t="e">
        <f t="shared" ca="1" si="1650"/>
        <v>#REF!</v>
      </c>
      <c r="O243" t="e">
        <f t="shared" ca="1" si="1650"/>
        <v>#REF!</v>
      </c>
      <c r="P243" t="e">
        <f t="shared" ca="1" si="1650"/>
        <v>#REF!</v>
      </c>
      <c r="Q243" t="e">
        <f t="shared" ca="1" si="1650"/>
        <v>#REF!</v>
      </c>
      <c r="R243" t="e">
        <f t="shared" ca="1" si="1650"/>
        <v>#REF!</v>
      </c>
      <c r="S243" t="e">
        <f t="shared" ca="1" si="1650"/>
        <v>#REF!</v>
      </c>
      <c r="T243" t="e">
        <f t="shared" ca="1" si="1650"/>
        <v>#REF!</v>
      </c>
      <c r="U243" t="e">
        <f t="shared" ca="1" si="1650"/>
        <v>#REF!</v>
      </c>
      <c r="V243" t="e">
        <f t="shared" ca="1" si="1650"/>
        <v>#REF!</v>
      </c>
      <c r="W243" t="e">
        <f t="shared" ca="1" si="1650"/>
        <v>#REF!</v>
      </c>
      <c r="X243" t="e">
        <f t="shared" ca="1" si="1650"/>
        <v>#REF!</v>
      </c>
      <c r="Y243" t="e">
        <f t="shared" ca="1" si="1650"/>
        <v>#REF!</v>
      </c>
      <c r="Z243" t="e">
        <f t="shared" ca="1" si="1650"/>
        <v>#REF!</v>
      </c>
      <c r="AA243" t="e">
        <f t="shared" ca="1" si="1650"/>
        <v>#REF!</v>
      </c>
      <c r="AB243" t="e">
        <f t="shared" ca="1" si="1650"/>
        <v>#REF!</v>
      </c>
      <c r="AC243" t="e">
        <f t="shared" ca="1" si="1650"/>
        <v>#REF!</v>
      </c>
      <c r="AD243" t="e">
        <f t="shared" ca="1" si="1650"/>
        <v>#REF!</v>
      </c>
      <c r="AE243" t="e">
        <f t="shared" ca="1" si="1650"/>
        <v>#REF!</v>
      </c>
      <c r="AF243" t="e">
        <f t="shared" ca="1" si="1650"/>
        <v>#REF!</v>
      </c>
      <c r="AG243" t="e">
        <f t="shared" ca="1" si="1650"/>
        <v>#REF!</v>
      </c>
      <c r="AH243" t="e">
        <f t="shared" ca="1" si="1650"/>
        <v>#REF!</v>
      </c>
      <c r="AI243" t="e">
        <f t="shared" ca="1" si="1650"/>
        <v>#REF!</v>
      </c>
      <c r="AJ243" t="e">
        <f t="shared" ca="1" si="1650"/>
        <v>#REF!</v>
      </c>
      <c r="AK243" t="e">
        <f t="shared" ca="1" si="1650"/>
        <v>#REF!</v>
      </c>
      <c r="AL243" t="e">
        <f t="shared" ca="1" si="1650"/>
        <v>#REF!</v>
      </c>
      <c r="AM243" t="e">
        <f t="shared" ca="1" si="1650"/>
        <v>#REF!</v>
      </c>
      <c r="AN243" t="e">
        <f t="shared" ca="1" si="1650"/>
        <v>#REF!</v>
      </c>
      <c r="AO243" t="e">
        <f t="shared" ca="1" si="1650"/>
        <v>#REF!</v>
      </c>
      <c r="AP243" t="e">
        <f t="shared" ca="1" si="1650"/>
        <v>#REF!</v>
      </c>
      <c r="AQ243" t="e">
        <f t="shared" ca="1" si="1650"/>
        <v>#REF!</v>
      </c>
      <c r="AR243" t="e">
        <f t="shared" ca="1" si="1650"/>
        <v>#REF!</v>
      </c>
      <c r="AS243" t="e">
        <f t="shared" ca="1" si="1650"/>
        <v>#REF!</v>
      </c>
      <c r="AT243" t="e">
        <f t="shared" ca="1" si="1650"/>
        <v>#REF!</v>
      </c>
      <c r="AU243" t="e">
        <f t="shared" ca="1" si="1650"/>
        <v>#REF!</v>
      </c>
      <c r="AV243" t="e">
        <f t="shared" ca="1" si="1650"/>
        <v>#REF!</v>
      </c>
      <c r="AW243" t="e">
        <f t="shared" ca="1" si="1650"/>
        <v>#REF!</v>
      </c>
      <c r="AX243" t="e">
        <f t="shared" ca="1" si="1650"/>
        <v>#REF!</v>
      </c>
      <c r="AY243" t="e">
        <f t="shared" ca="1" si="1650"/>
        <v>#REF!</v>
      </c>
      <c r="AZ243" t="e">
        <f t="shared" ca="1" si="1650"/>
        <v>#REF!</v>
      </c>
      <c r="BA243" t="e">
        <f t="shared" ca="1" si="1650"/>
        <v>#REF!</v>
      </c>
    </row>
    <row r="244" spans="3:57" hidden="1" x14ac:dyDescent="0.35">
      <c r="C244" t="s">
        <v>33</v>
      </c>
      <c r="D244" t="e">
        <f ca="1">IF(-D241&lt;-10, -0.5 * POWER(D241, 2) - LN(D241) - 0.5 * LN(2 * PI()) + LN(1 - 1*POWER(1/D241, 2) + 3*POWER(1/D241, 4) - 15*POWER(1/D241, 6) + 105*POWER(1/D241, 8) - 945*POWER(1/D241, 10) + 10395*POWER(1/D241, 12) - 135135*POWER(1/D241, 14) + 2027025*POWER(1/D241, 16) - 34459425*POWER(1/D241, 18) + 654729075*POWER(1/D241, 20)), IF(-D241&lt;5, LN(ERFC(D241/SQRT(2))) - LN(2), -0.5 * (1 + ERF(D241/SQRT(2)))))</f>
        <v>#REF!</v>
      </c>
      <c r="E244" t="e">
        <f t="shared" ref="E244:BA244" ca="1" si="1651">IF(-E241&lt;-10, -0.5 * POWER(E241, 2) - LN(E241) - 0.5 * LN(2 * PI()) + LN(1 - 1*POWER(1/E241, 2) + 3*POWER(1/E241, 4) - 15*POWER(1/E241, 6) + 105*POWER(1/E241, 8) - 945*POWER(1/E241, 10) + 10395*POWER(1/E241, 12) - 135135*POWER(1/E241, 14) + 2027025*POWER(1/E241, 16) - 34459425*POWER(1/E241, 18) + 654729075*POWER(1/E241, 20)), IF(-E241&lt;5, LN(ERFC(E241/SQRT(2))) - LN(2), -0.5 * (1 + ERF(E241/SQRT(2)))))</f>
        <v>#REF!</v>
      </c>
      <c r="F244" t="e">
        <f t="shared" ca="1" si="1651"/>
        <v>#REF!</v>
      </c>
      <c r="G244" t="e">
        <f t="shared" ca="1" si="1651"/>
        <v>#REF!</v>
      </c>
      <c r="H244" t="e">
        <f t="shared" ca="1" si="1651"/>
        <v>#REF!</v>
      </c>
      <c r="I244" t="e">
        <f t="shared" ca="1" si="1651"/>
        <v>#REF!</v>
      </c>
      <c r="J244" t="e">
        <f t="shared" ca="1" si="1651"/>
        <v>#REF!</v>
      </c>
      <c r="K244" t="e">
        <f t="shared" ca="1" si="1651"/>
        <v>#REF!</v>
      </c>
      <c r="L244" t="e">
        <f t="shared" ca="1" si="1651"/>
        <v>#REF!</v>
      </c>
      <c r="M244" t="e">
        <f t="shared" ca="1" si="1651"/>
        <v>#REF!</v>
      </c>
      <c r="N244" t="e">
        <f t="shared" ca="1" si="1651"/>
        <v>#REF!</v>
      </c>
      <c r="O244" t="e">
        <f t="shared" ca="1" si="1651"/>
        <v>#REF!</v>
      </c>
      <c r="P244" t="e">
        <f t="shared" ca="1" si="1651"/>
        <v>#REF!</v>
      </c>
      <c r="Q244" t="e">
        <f t="shared" ca="1" si="1651"/>
        <v>#REF!</v>
      </c>
      <c r="R244" t="e">
        <f t="shared" ca="1" si="1651"/>
        <v>#REF!</v>
      </c>
      <c r="S244" t="e">
        <f t="shared" ca="1" si="1651"/>
        <v>#REF!</v>
      </c>
      <c r="T244" t="e">
        <f t="shared" ca="1" si="1651"/>
        <v>#REF!</v>
      </c>
      <c r="U244" t="e">
        <f t="shared" ca="1" si="1651"/>
        <v>#REF!</v>
      </c>
      <c r="V244" t="e">
        <f t="shared" ca="1" si="1651"/>
        <v>#REF!</v>
      </c>
      <c r="W244" t="e">
        <f t="shared" ca="1" si="1651"/>
        <v>#REF!</v>
      </c>
      <c r="X244" t="e">
        <f t="shared" ca="1" si="1651"/>
        <v>#REF!</v>
      </c>
      <c r="Y244" t="e">
        <f t="shared" ca="1" si="1651"/>
        <v>#REF!</v>
      </c>
      <c r="Z244" t="e">
        <f t="shared" ca="1" si="1651"/>
        <v>#REF!</v>
      </c>
      <c r="AA244" t="e">
        <f t="shared" ca="1" si="1651"/>
        <v>#REF!</v>
      </c>
      <c r="AB244" t="e">
        <f t="shared" ca="1" si="1651"/>
        <v>#REF!</v>
      </c>
      <c r="AC244" t="e">
        <f t="shared" ca="1" si="1651"/>
        <v>#REF!</v>
      </c>
      <c r="AD244" t="e">
        <f t="shared" ca="1" si="1651"/>
        <v>#REF!</v>
      </c>
      <c r="AE244" t="e">
        <f t="shared" ca="1" si="1651"/>
        <v>#REF!</v>
      </c>
      <c r="AF244" t="e">
        <f t="shared" ca="1" si="1651"/>
        <v>#REF!</v>
      </c>
      <c r="AG244" t="e">
        <f t="shared" ca="1" si="1651"/>
        <v>#REF!</v>
      </c>
      <c r="AH244" t="e">
        <f t="shared" ca="1" si="1651"/>
        <v>#REF!</v>
      </c>
      <c r="AI244" t="e">
        <f t="shared" ca="1" si="1651"/>
        <v>#REF!</v>
      </c>
      <c r="AJ244" t="e">
        <f t="shared" ca="1" si="1651"/>
        <v>#REF!</v>
      </c>
      <c r="AK244" t="e">
        <f t="shared" ca="1" si="1651"/>
        <v>#REF!</v>
      </c>
      <c r="AL244" t="e">
        <f t="shared" ca="1" si="1651"/>
        <v>#REF!</v>
      </c>
      <c r="AM244" t="e">
        <f t="shared" ca="1" si="1651"/>
        <v>#REF!</v>
      </c>
      <c r="AN244" t="e">
        <f t="shared" ca="1" si="1651"/>
        <v>#REF!</v>
      </c>
      <c r="AO244" t="e">
        <f t="shared" ca="1" si="1651"/>
        <v>#REF!</v>
      </c>
      <c r="AP244" t="e">
        <f t="shared" ca="1" si="1651"/>
        <v>#REF!</v>
      </c>
      <c r="AQ244" t="e">
        <f t="shared" ca="1" si="1651"/>
        <v>#REF!</v>
      </c>
      <c r="AR244" t="e">
        <f t="shared" ca="1" si="1651"/>
        <v>#REF!</v>
      </c>
      <c r="AS244" t="e">
        <f t="shared" ca="1" si="1651"/>
        <v>#REF!</v>
      </c>
      <c r="AT244" t="e">
        <f t="shared" ca="1" si="1651"/>
        <v>#REF!</v>
      </c>
      <c r="AU244" t="e">
        <f t="shared" ca="1" si="1651"/>
        <v>#REF!</v>
      </c>
      <c r="AV244" t="e">
        <f t="shared" ca="1" si="1651"/>
        <v>#REF!</v>
      </c>
      <c r="AW244" t="e">
        <f t="shared" ca="1" si="1651"/>
        <v>#REF!</v>
      </c>
      <c r="AX244" t="e">
        <f t="shared" ca="1" si="1651"/>
        <v>#REF!</v>
      </c>
      <c r="AY244" t="e">
        <f t="shared" ca="1" si="1651"/>
        <v>#REF!</v>
      </c>
      <c r="AZ244" t="e">
        <f t="shared" ca="1" si="1651"/>
        <v>#REF!</v>
      </c>
      <c r="BA244" t="e">
        <f t="shared" ca="1" si="1651"/>
        <v>#REF!</v>
      </c>
    </row>
    <row r="245" spans="3:57" hidden="1" x14ac:dyDescent="0.35">
      <c r="C245" t="s">
        <v>34</v>
      </c>
      <c r="D245" t="e">
        <f ca="1">IF(D$44=1,EXP(D242-D243), -EXP(D242-D244))</f>
        <v>#N/A</v>
      </c>
      <c r="E245" t="e">
        <f t="shared" ref="E245" ca="1" si="1652">IF(E$44=1,EXP(E242-E243), -EXP(E242-E244))</f>
        <v>#N/A</v>
      </c>
      <c r="F245" t="e">
        <f t="shared" ref="F245" ca="1" si="1653">IF(F$44=1,EXP(F242-F243), -EXP(F242-F244))</f>
        <v>#N/A</v>
      </c>
      <c r="G245" t="e">
        <f t="shared" ref="G245" ca="1" si="1654">IF(G$44=1,EXP(G242-G243), -EXP(G242-G244))</f>
        <v>#N/A</v>
      </c>
      <c r="H245" t="e">
        <f t="shared" ref="H245" ca="1" si="1655">IF(H$44=1,EXP(H242-H243), -EXP(H242-H244))</f>
        <v>#N/A</v>
      </c>
      <c r="I245" t="e">
        <f t="shared" ref="I245" ca="1" si="1656">IF(I$44=1,EXP(I242-I243), -EXP(I242-I244))</f>
        <v>#N/A</v>
      </c>
      <c r="J245" t="e">
        <f t="shared" ref="J245" ca="1" si="1657">IF(J$44=1,EXP(J242-J243), -EXP(J242-J244))</f>
        <v>#N/A</v>
      </c>
      <c r="K245" t="e">
        <f t="shared" ref="K245" ca="1" si="1658">IF(K$44=1,EXP(K242-K243), -EXP(K242-K244))</f>
        <v>#N/A</v>
      </c>
      <c r="L245" t="e">
        <f t="shared" ref="L245" ca="1" si="1659">IF(L$44=1,EXP(L242-L243), -EXP(L242-L244))</f>
        <v>#N/A</v>
      </c>
      <c r="M245" t="e">
        <f t="shared" ref="M245" ca="1" si="1660">IF(M$44=1,EXP(M242-M243), -EXP(M242-M244))</f>
        <v>#N/A</v>
      </c>
      <c r="N245" t="e">
        <f t="shared" ref="N245" ca="1" si="1661">IF(N$44=1,EXP(N242-N243), -EXP(N242-N244))</f>
        <v>#N/A</v>
      </c>
      <c r="O245" t="e">
        <f t="shared" ref="O245" ca="1" si="1662">IF(O$44=1,EXP(O242-O243), -EXP(O242-O244))</f>
        <v>#N/A</v>
      </c>
      <c r="P245" t="e">
        <f t="shared" ref="P245" ca="1" si="1663">IF(P$44=1,EXP(P242-P243), -EXP(P242-P244))</f>
        <v>#N/A</v>
      </c>
      <c r="Q245" t="e">
        <f t="shared" ref="Q245" ca="1" si="1664">IF(Q$44=1,EXP(Q242-Q243), -EXP(Q242-Q244))</f>
        <v>#N/A</v>
      </c>
      <c r="R245" t="e">
        <f t="shared" ref="R245" ca="1" si="1665">IF(R$44=1,EXP(R242-R243), -EXP(R242-R244))</f>
        <v>#N/A</v>
      </c>
      <c r="S245" t="e">
        <f t="shared" ref="S245" ca="1" si="1666">IF(S$44=1,EXP(S242-S243), -EXP(S242-S244))</f>
        <v>#N/A</v>
      </c>
      <c r="T245" t="e">
        <f t="shared" ref="T245" ca="1" si="1667">IF(T$44=1,EXP(T242-T243), -EXP(T242-T244))</f>
        <v>#N/A</v>
      </c>
      <c r="U245" t="e">
        <f t="shared" ref="U245" ca="1" si="1668">IF(U$44=1,EXP(U242-U243), -EXP(U242-U244))</f>
        <v>#N/A</v>
      </c>
      <c r="V245" t="e">
        <f t="shared" ref="V245" ca="1" si="1669">IF(V$44=1,EXP(V242-V243), -EXP(V242-V244))</f>
        <v>#N/A</v>
      </c>
      <c r="W245" t="e">
        <f t="shared" ref="W245" ca="1" si="1670">IF(W$44=1,EXP(W242-W243), -EXP(W242-W244))</f>
        <v>#N/A</v>
      </c>
      <c r="X245" t="e">
        <f t="shared" ref="X245" ca="1" si="1671">IF(X$44=1,EXP(X242-X243), -EXP(X242-X244))</f>
        <v>#N/A</v>
      </c>
      <c r="Y245" t="e">
        <f t="shared" ref="Y245" ca="1" si="1672">IF(Y$44=1,EXP(Y242-Y243), -EXP(Y242-Y244))</f>
        <v>#N/A</v>
      </c>
      <c r="Z245" t="e">
        <f t="shared" ref="Z245" ca="1" si="1673">IF(Z$44=1,EXP(Z242-Z243), -EXP(Z242-Z244))</f>
        <v>#N/A</v>
      </c>
      <c r="AA245" t="e">
        <f t="shared" ref="AA245" ca="1" si="1674">IF(AA$44=1,EXP(AA242-AA243), -EXP(AA242-AA244))</f>
        <v>#N/A</v>
      </c>
      <c r="AB245" t="e">
        <f t="shared" ref="AB245" ca="1" si="1675">IF(AB$44=1,EXP(AB242-AB243), -EXP(AB242-AB244))</f>
        <v>#N/A</v>
      </c>
      <c r="AC245" t="e">
        <f t="shared" ref="AC245" ca="1" si="1676">IF(AC$44=1,EXP(AC242-AC243), -EXP(AC242-AC244))</f>
        <v>#N/A</v>
      </c>
      <c r="AD245" t="e">
        <f t="shared" ref="AD245" ca="1" si="1677">IF(AD$44=1,EXP(AD242-AD243), -EXP(AD242-AD244))</f>
        <v>#N/A</v>
      </c>
      <c r="AE245" t="e">
        <f t="shared" ref="AE245" ca="1" si="1678">IF(AE$44=1,EXP(AE242-AE243), -EXP(AE242-AE244))</f>
        <v>#N/A</v>
      </c>
      <c r="AF245" t="e">
        <f t="shared" ref="AF245" ca="1" si="1679">IF(AF$44=1,EXP(AF242-AF243), -EXP(AF242-AF244))</f>
        <v>#N/A</v>
      </c>
      <c r="AG245" t="e">
        <f t="shared" ref="AG245" ca="1" si="1680">IF(AG$44=1,EXP(AG242-AG243), -EXP(AG242-AG244))</f>
        <v>#N/A</v>
      </c>
      <c r="AH245" t="e">
        <f t="shared" ref="AH245" ca="1" si="1681">IF(AH$44=1,EXP(AH242-AH243), -EXP(AH242-AH244))</f>
        <v>#N/A</v>
      </c>
      <c r="AI245" t="e">
        <f t="shared" ref="AI245" ca="1" si="1682">IF(AI$44=1,EXP(AI242-AI243), -EXP(AI242-AI244))</f>
        <v>#N/A</v>
      </c>
      <c r="AJ245" t="e">
        <f t="shared" ref="AJ245" ca="1" si="1683">IF(AJ$44=1,EXP(AJ242-AJ243), -EXP(AJ242-AJ244))</f>
        <v>#N/A</v>
      </c>
      <c r="AK245" t="e">
        <f t="shared" ref="AK245" ca="1" si="1684">IF(AK$44=1,EXP(AK242-AK243), -EXP(AK242-AK244))</f>
        <v>#N/A</v>
      </c>
      <c r="AL245" t="e">
        <f t="shared" ref="AL245" ca="1" si="1685">IF(AL$44=1,EXP(AL242-AL243), -EXP(AL242-AL244))</f>
        <v>#N/A</v>
      </c>
      <c r="AM245" t="e">
        <f t="shared" ref="AM245" ca="1" si="1686">IF(AM$44=1,EXP(AM242-AM243), -EXP(AM242-AM244))</f>
        <v>#N/A</v>
      </c>
      <c r="AN245" t="e">
        <f t="shared" ref="AN245" ca="1" si="1687">IF(AN$44=1,EXP(AN242-AN243), -EXP(AN242-AN244))</f>
        <v>#N/A</v>
      </c>
      <c r="AO245" t="e">
        <f t="shared" ref="AO245" ca="1" si="1688">IF(AO$44=1,EXP(AO242-AO243), -EXP(AO242-AO244))</f>
        <v>#N/A</v>
      </c>
      <c r="AP245" t="e">
        <f t="shared" ref="AP245" ca="1" si="1689">IF(AP$44=1,EXP(AP242-AP243), -EXP(AP242-AP244))</f>
        <v>#N/A</v>
      </c>
      <c r="AQ245" t="e">
        <f t="shared" ref="AQ245" ca="1" si="1690">IF(AQ$44=1,EXP(AQ242-AQ243), -EXP(AQ242-AQ244))</f>
        <v>#N/A</v>
      </c>
      <c r="AR245" t="e">
        <f t="shared" ref="AR245" ca="1" si="1691">IF(AR$44=1,EXP(AR242-AR243), -EXP(AR242-AR244))</f>
        <v>#N/A</v>
      </c>
      <c r="AS245" t="e">
        <f t="shared" ref="AS245" ca="1" si="1692">IF(AS$44=1,EXP(AS242-AS243), -EXP(AS242-AS244))</f>
        <v>#N/A</v>
      </c>
      <c r="AT245" t="e">
        <f t="shared" ref="AT245" ca="1" si="1693">IF(AT$44=1,EXP(AT242-AT243), -EXP(AT242-AT244))</f>
        <v>#N/A</v>
      </c>
      <c r="AU245" t="e">
        <f t="shared" ref="AU245" ca="1" si="1694">IF(AU$44=1,EXP(AU242-AU243), -EXP(AU242-AU244))</f>
        <v>#N/A</v>
      </c>
      <c r="AV245" t="e">
        <f t="shared" ref="AV245" ca="1" si="1695">IF(AV$44=1,EXP(AV242-AV243), -EXP(AV242-AV244))</f>
        <v>#N/A</v>
      </c>
      <c r="AW245" t="e">
        <f t="shared" ref="AW245" ca="1" si="1696">IF(AW$44=1,EXP(AW242-AW243), -EXP(AW242-AW244))</f>
        <v>#N/A</v>
      </c>
      <c r="AX245" t="e">
        <f t="shared" ref="AX245" ca="1" si="1697">IF(AX$44=1,EXP(AX242-AX243), -EXP(AX242-AX244))</f>
        <v>#N/A</v>
      </c>
      <c r="AY245" t="e">
        <f t="shared" ref="AY245" ca="1" si="1698">IF(AY$44=1,EXP(AY242-AY243), -EXP(AY242-AY244))</f>
        <v>#N/A</v>
      </c>
      <c r="AZ245" t="e">
        <f t="shared" ref="AZ245" ca="1" si="1699">IF(AZ$44=1,EXP(AZ242-AZ243), -EXP(AZ242-AZ244))</f>
        <v>#N/A</v>
      </c>
      <c r="BA245" t="e">
        <f t="shared" ref="BA245" ca="1" si="1700">IF(BA$44=1,EXP(BA242-BA243), -EXP(BA242-BA244))</f>
        <v>#N/A</v>
      </c>
      <c r="BC245" t="e">
        <f ca="1">SUM(OFFSET(D245, 0, 0, 1, $B$44)) / $B$44</f>
        <v>#REF!</v>
      </c>
    </row>
    <row r="246" spans="3:57" hidden="1" x14ac:dyDescent="0.35">
      <c r="C246" t="s">
        <v>35</v>
      </c>
      <c r="D246" t="e">
        <f ca="1">IF(D$44=1,EXP(D242-D243)*D$42, -EXP(D242-D244)*D$42)</f>
        <v>#N/A</v>
      </c>
      <c r="E246" t="e">
        <f t="shared" ref="E246:BA246" ca="1" si="1701">IF(E$44=1,EXP(E242-E243)*E$42, -EXP(E242-E244)*E$42)</f>
        <v>#N/A</v>
      </c>
      <c r="F246" t="e">
        <f t="shared" ca="1" si="1701"/>
        <v>#N/A</v>
      </c>
      <c r="G246" t="e">
        <f t="shared" ca="1" si="1701"/>
        <v>#N/A</v>
      </c>
      <c r="H246" t="e">
        <f t="shared" ca="1" si="1701"/>
        <v>#N/A</v>
      </c>
      <c r="I246" t="e">
        <f t="shared" ca="1" si="1701"/>
        <v>#N/A</v>
      </c>
      <c r="J246" t="e">
        <f t="shared" ca="1" si="1701"/>
        <v>#N/A</v>
      </c>
      <c r="K246" t="e">
        <f t="shared" ca="1" si="1701"/>
        <v>#N/A</v>
      </c>
      <c r="L246" t="e">
        <f t="shared" ca="1" si="1701"/>
        <v>#N/A</v>
      </c>
      <c r="M246" t="e">
        <f t="shared" ca="1" si="1701"/>
        <v>#N/A</v>
      </c>
      <c r="N246" t="e">
        <f t="shared" ca="1" si="1701"/>
        <v>#N/A</v>
      </c>
      <c r="O246" t="e">
        <f t="shared" ca="1" si="1701"/>
        <v>#N/A</v>
      </c>
      <c r="P246" t="e">
        <f t="shared" ca="1" si="1701"/>
        <v>#N/A</v>
      </c>
      <c r="Q246" t="e">
        <f t="shared" ca="1" si="1701"/>
        <v>#N/A</v>
      </c>
      <c r="R246" t="e">
        <f t="shared" ca="1" si="1701"/>
        <v>#N/A</v>
      </c>
      <c r="S246" t="e">
        <f t="shared" ca="1" si="1701"/>
        <v>#N/A</v>
      </c>
      <c r="T246" t="e">
        <f t="shared" ca="1" si="1701"/>
        <v>#N/A</v>
      </c>
      <c r="U246" t="e">
        <f t="shared" ca="1" si="1701"/>
        <v>#N/A</v>
      </c>
      <c r="V246" t="e">
        <f t="shared" ca="1" si="1701"/>
        <v>#N/A</v>
      </c>
      <c r="W246" t="e">
        <f t="shared" ca="1" si="1701"/>
        <v>#N/A</v>
      </c>
      <c r="X246" t="e">
        <f t="shared" ca="1" si="1701"/>
        <v>#N/A</v>
      </c>
      <c r="Y246" t="e">
        <f t="shared" ca="1" si="1701"/>
        <v>#N/A</v>
      </c>
      <c r="Z246" t="e">
        <f t="shared" ca="1" si="1701"/>
        <v>#N/A</v>
      </c>
      <c r="AA246" t="e">
        <f t="shared" ca="1" si="1701"/>
        <v>#N/A</v>
      </c>
      <c r="AB246" t="e">
        <f t="shared" ca="1" si="1701"/>
        <v>#N/A</v>
      </c>
      <c r="AC246" t="e">
        <f t="shared" ca="1" si="1701"/>
        <v>#N/A</v>
      </c>
      <c r="AD246" t="e">
        <f t="shared" ca="1" si="1701"/>
        <v>#N/A</v>
      </c>
      <c r="AE246" t="e">
        <f t="shared" ca="1" si="1701"/>
        <v>#N/A</v>
      </c>
      <c r="AF246" t="e">
        <f t="shared" ca="1" si="1701"/>
        <v>#N/A</v>
      </c>
      <c r="AG246" t="e">
        <f t="shared" ca="1" si="1701"/>
        <v>#N/A</v>
      </c>
      <c r="AH246" t="e">
        <f t="shared" ca="1" si="1701"/>
        <v>#N/A</v>
      </c>
      <c r="AI246" t="e">
        <f t="shared" ca="1" si="1701"/>
        <v>#N/A</v>
      </c>
      <c r="AJ246" t="e">
        <f t="shared" ca="1" si="1701"/>
        <v>#N/A</v>
      </c>
      <c r="AK246" t="e">
        <f t="shared" ca="1" si="1701"/>
        <v>#N/A</v>
      </c>
      <c r="AL246" t="e">
        <f t="shared" ca="1" si="1701"/>
        <v>#N/A</v>
      </c>
      <c r="AM246" t="e">
        <f t="shared" ca="1" si="1701"/>
        <v>#N/A</v>
      </c>
      <c r="AN246" t="e">
        <f t="shared" ca="1" si="1701"/>
        <v>#N/A</v>
      </c>
      <c r="AO246" t="e">
        <f t="shared" ca="1" si="1701"/>
        <v>#N/A</v>
      </c>
      <c r="AP246" t="e">
        <f t="shared" ca="1" si="1701"/>
        <v>#N/A</v>
      </c>
      <c r="AQ246" t="e">
        <f t="shared" ca="1" si="1701"/>
        <v>#N/A</v>
      </c>
      <c r="AR246" t="e">
        <f t="shared" ca="1" si="1701"/>
        <v>#N/A</v>
      </c>
      <c r="AS246" t="e">
        <f t="shared" ca="1" si="1701"/>
        <v>#N/A</v>
      </c>
      <c r="AT246" t="e">
        <f t="shared" ca="1" si="1701"/>
        <v>#N/A</v>
      </c>
      <c r="AU246" t="e">
        <f t="shared" ca="1" si="1701"/>
        <v>#N/A</v>
      </c>
      <c r="AV246" t="e">
        <f t="shared" ca="1" si="1701"/>
        <v>#N/A</v>
      </c>
      <c r="AW246" t="e">
        <f t="shared" ca="1" si="1701"/>
        <v>#N/A</v>
      </c>
      <c r="AX246" t="e">
        <f t="shared" ca="1" si="1701"/>
        <v>#N/A</v>
      </c>
      <c r="AY246" t="e">
        <f t="shared" ca="1" si="1701"/>
        <v>#N/A</v>
      </c>
      <c r="AZ246" t="e">
        <f t="shared" ca="1" si="1701"/>
        <v>#N/A</v>
      </c>
      <c r="BA246" t="e">
        <f t="shared" ca="1" si="1701"/>
        <v>#N/A</v>
      </c>
      <c r="BC246" t="e">
        <f ca="1">SUM(OFFSET(D246, 0, 0, 1, $B$44)) / $B$44</f>
        <v>#REF!</v>
      </c>
    </row>
    <row r="247" spans="3:57" hidden="1" x14ac:dyDescent="0.35">
      <c r="C247" t="s">
        <v>36</v>
      </c>
      <c r="D247" t="e">
        <f ca="1">IF(D$44=1, -(D241 * EXP(D242 - D243) + POWER(EXP(D242 - D243), 2)), D241 * EXP(D242 - D244) - POWER(EXP(D242 - D244), 2))</f>
        <v>#N/A</v>
      </c>
      <c r="E247" t="e">
        <f t="shared" ref="E247:BA247" ca="1" si="1702">IF(E$44=1, -(E241 * EXP(E242 - E243) + POWER(EXP(E242 - E243), 2)), E241 * EXP(E242 - E244) - POWER(EXP(E242 - E244), 2))</f>
        <v>#N/A</v>
      </c>
      <c r="F247" t="e">
        <f t="shared" ca="1" si="1702"/>
        <v>#N/A</v>
      </c>
      <c r="G247" t="e">
        <f t="shared" ca="1" si="1702"/>
        <v>#N/A</v>
      </c>
      <c r="H247" t="e">
        <f t="shared" ca="1" si="1702"/>
        <v>#N/A</v>
      </c>
      <c r="I247" t="e">
        <f t="shared" ca="1" si="1702"/>
        <v>#N/A</v>
      </c>
      <c r="J247" t="e">
        <f t="shared" ca="1" si="1702"/>
        <v>#N/A</v>
      </c>
      <c r="K247" t="e">
        <f t="shared" ca="1" si="1702"/>
        <v>#N/A</v>
      </c>
      <c r="L247" t="e">
        <f t="shared" ca="1" si="1702"/>
        <v>#N/A</v>
      </c>
      <c r="M247" t="e">
        <f t="shared" ca="1" si="1702"/>
        <v>#N/A</v>
      </c>
      <c r="N247" t="e">
        <f t="shared" ca="1" si="1702"/>
        <v>#N/A</v>
      </c>
      <c r="O247" t="e">
        <f t="shared" ca="1" si="1702"/>
        <v>#N/A</v>
      </c>
      <c r="P247" t="e">
        <f t="shared" ca="1" si="1702"/>
        <v>#N/A</v>
      </c>
      <c r="Q247" t="e">
        <f t="shared" ca="1" si="1702"/>
        <v>#N/A</v>
      </c>
      <c r="R247" t="e">
        <f t="shared" ca="1" si="1702"/>
        <v>#N/A</v>
      </c>
      <c r="S247" t="e">
        <f t="shared" ca="1" si="1702"/>
        <v>#N/A</v>
      </c>
      <c r="T247" t="e">
        <f t="shared" ca="1" si="1702"/>
        <v>#N/A</v>
      </c>
      <c r="U247" t="e">
        <f t="shared" ca="1" si="1702"/>
        <v>#N/A</v>
      </c>
      <c r="V247" t="e">
        <f t="shared" ca="1" si="1702"/>
        <v>#N/A</v>
      </c>
      <c r="W247" t="e">
        <f t="shared" ca="1" si="1702"/>
        <v>#N/A</v>
      </c>
      <c r="X247" t="e">
        <f t="shared" ca="1" si="1702"/>
        <v>#N/A</v>
      </c>
      <c r="Y247" t="e">
        <f t="shared" ca="1" si="1702"/>
        <v>#N/A</v>
      </c>
      <c r="Z247" t="e">
        <f t="shared" ca="1" si="1702"/>
        <v>#N/A</v>
      </c>
      <c r="AA247" t="e">
        <f t="shared" ca="1" si="1702"/>
        <v>#N/A</v>
      </c>
      <c r="AB247" t="e">
        <f t="shared" ca="1" si="1702"/>
        <v>#N/A</v>
      </c>
      <c r="AC247" t="e">
        <f t="shared" ca="1" si="1702"/>
        <v>#N/A</v>
      </c>
      <c r="AD247" t="e">
        <f t="shared" ca="1" si="1702"/>
        <v>#N/A</v>
      </c>
      <c r="AE247" t="e">
        <f t="shared" ca="1" si="1702"/>
        <v>#N/A</v>
      </c>
      <c r="AF247" t="e">
        <f t="shared" ca="1" si="1702"/>
        <v>#N/A</v>
      </c>
      <c r="AG247" t="e">
        <f t="shared" ca="1" si="1702"/>
        <v>#N/A</v>
      </c>
      <c r="AH247" t="e">
        <f t="shared" ca="1" si="1702"/>
        <v>#N/A</v>
      </c>
      <c r="AI247" t="e">
        <f t="shared" ca="1" si="1702"/>
        <v>#N/A</v>
      </c>
      <c r="AJ247" t="e">
        <f t="shared" ca="1" si="1702"/>
        <v>#N/A</v>
      </c>
      <c r="AK247" t="e">
        <f t="shared" ca="1" si="1702"/>
        <v>#N/A</v>
      </c>
      <c r="AL247" t="e">
        <f t="shared" ca="1" si="1702"/>
        <v>#N/A</v>
      </c>
      <c r="AM247" t="e">
        <f t="shared" ca="1" si="1702"/>
        <v>#N/A</v>
      </c>
      <c r="AN247" t="e">
        <f t="shared" ca="1" si="1702"/>
        <v>#N/A</v>
      </c>
      <c r="AO247" t="e">
        <f t="shared" ca="1" si="1702"/>
        <v>#N/A</v>
      </c>
      <c r="AP247" t="e">
        <f t="shared" ca="1" si="1702"/>
        <v>#N/A</v>
      </c>
      <c r="AQ247" t="e">
        <f t="shared" ca="1" si="1702"/>
        <v>#N/A</v>
      </c>
      <c r="AR247" t="e">
        <f t="shared" ca="1" si="1702"/>
        <v>#N/A</v>
      </c>
      <c r="AS247" t="e">
        <f t="shared" ca="1" si="1702"/>
        <v>#N/A</v>
      </c>
      <c r="AT247" t="e">
        <f t="shared" ca="1" si="1702"/>
        <v>#N/A</v>
      </c>
      <c r="AU247" t="e">
        <f t="shared" ca="1" si="1702"/>
        <v>#N/A</v>
      </c>
      <c r="AV247" t="e">
        <f t="shared" ca="1" si="1702"/>
        <v>#N/A</v>
      </c>
      <c r="AW247" t="e">
        <f t="shared" ca="1" si="1702"/>
        <v>#N/A</v>
      </c>
      <c r="AX247" t="e">
        <f t="shared" ca="1" si="1702"/>
        <v>#N/A</v>
      </c>
      <c r="AY247" t="e">
        <f t="shared" ca="1" si="1702"/>
        <v>#N/A</v>
      </c>
      <c r="AZ247" t="e">
        <f t="shared" ca="1" si="1702"/>
        <v>#N/A</v>
      </c>
      <c r="BA247" t="e">
        <f t="shared" ca="1" si="1702"/>
        <v>#N/A</v>
      </c>
      <c r="BC247" t="e">
        <f ca="1">SUM(OFFSET(D247, 0, 0, 1, $B$44)) / $B$44 + 0.0000000001</f>
        <v>#REF!</v>
      </c>
    </row>
    <row r="248" spans="3:57" hidden="1" x14ac:dyDescent="0.35">
      <c r="C248" t="s">
        <v>37</v>
      </c>
      <c r="D248" t="e">
        <f ca="1">D247*D$42</f>
        <v>#N/A</v>
      </c>
      <c r="E248" t="e">
        <f t="shared" ref="E248:BA248" ca="1" si="1703">E247*E$42</f>
        <v>#N/A</v>
      </c>
      <c r="F248" t="e">
        <f t="shared" ca="1" si="1703"/>
        <v>#N/A</v>
      </c>
      <c r="G248" t="e">
        <f t="shared" ca="1" si="1703"/>
        <v>#N/A</v>
      </c>
      <c r="H248" t="e">
        <f t="shared" ca="1" si="1703"/>
        <v>#N/A</v>
      </c>
      <c r="I248" t="e">
        <f t="shared" ca="1" si="1703"/>
        <v>#N/A</v>
      </c>
      <c r="J248" t="e">
        <f t="shared" ca="1" si="1703"/>
        <v>#N/A</v>
      </c>
      <c r="K248" t="e">
        <f t="shared" ca="1" si="1703"/>
        <v>#N/A</v>
      </c>
      <c r="L248" t="e">
        <f t="shared" ca="1" si="1703"/>
        <v>#N/A</v>
      </c>
      <c r="M248" t="e">
        <f t="shared" ca="1" si="1703"/>
        <v>#N/A</v>
      </c>
      <c r="N248" t="e">
        <f t="shared" ca="1" si="1703"/>
        <v>#N/A</v>
      </c>
      <c r="O248" t="e">
        <f t="shared" ca="1" si="1703"/>
        <v>#N/A</v>
      </c>
      <c r="P248" t="e">
        <f t="shared" ca="1" si="1703"/>
        <v>#N/A</v>
      </c>
      <c r="Q248" t="e">
        <f t="shared" ca="1" si="1703"/>
        <v>#N/A</v>
      </c>
      <c r="R248" t="e">
        <f t="shared" ca="1" si="1703"/>
        <v>#N/A</v>
      </c>
      <c r="S248" t="e">
        <f t="shared" ca="1" si="1703"/>
        <v>#N/A</v>
      </c>
      <c r="T248" t="e">
        <f t="shared" ca="1" si="1703"/>
        <v>#N/A</v>
      </c>
      <c r="U248" t="e">
        <f t="shared" ca="1" si="1703"/>
        <v>#N/A</v>
      </c>
      <c r="V248" t="e">
        <f t="shared" ca="1" si="1703"/>
        <v>#N/A</v>
      </c>
      <c r="W248" t="e">
        <f t="shared" ca="1" si="1703"/>
        <v>#N/A</v>
      </c>
      <c r="X248" t="e">
        <f t="shared" ca="1" si="1703"/>
        <v>#N/A</v>
      </c>
      <c r="Y248" t="e">
        <f t="shared" ca="1" si="1703"/>
        <v>#N/A</v>
      </c>
      <c r="Z248" t="e">
        <f t="shared" ca="1" si="1703"/>
        <v>#N/A</v>
      </c>
      <c r="AA248" t="e">
        <f t="shared" ca="1" si="1703"/>
        <v>#N/A</v>
      </c>
      <c r="AB248" t="e">
        <f t="shared" ca="1" si="1703"/>
        <v>#N/A</v>
      </c>
      <c r="AC248" t="e">
        <f t="shared" ca="1" si="1703"/>
        <v>#N/A</v>
      </c>
      <c r="AD248" t="e">
        <f t="shared" ca="1" si="1703"/>
        <v>#N/A</v>
      </c>
      <c r="AE248" t="e">
        <f t="shared" ca="1" si="1703"/>
        <v>#N/A</v>
      </c>
      <c r="AF248" t="e">
        <f t="shared" ca="1" si="1703"/>
        <v>#N/A</v>
      </c>
      <c r="AG248" t="e">
        <f t="shared" ca="1" si="1703"/>
        <v>#N/A</v>
      </c>
      <c r="AH248" t="e">
        <f t="shared" ca="1" si="1703"/>
        <v>#N/A</v>
      </c>
      <c r="AI248" t="e">
        <f t="shared" ca="1" si="1703"/>
        <v>#N/A</v>
      </c>
      <c r="AJ248" t="e">
        <f t="shared" ca="1" si="1703"/>
        <v>#N/A</v>
      </c>
      <c r="AK248" t="e">
        <f t="shared" ca="1" si="1703"/>
        <v>#N/A</v>
      </c>
      <c r="AL248" t="e">
        <f t="shared" ca="1" si="1703"/>
        <v>#N/A</v>
      </c>
      <c r="AM248" t="e">
        <f t="shared" ca="1" si="1703"/>
        <v>#N/A</v>
      </c>
      <c r="AN248" t="e">
        <f t="shared" ca="1" si="1703"/>
        <v>#N/A</v>
      </c>
      <c r="AO248" t="e">
        <f t="shared" ca="1" si="1703"/>
        <v>#N/A</v>
      </c>
      <c r="AP248" t="e">
        <f t="shared" ca="1" si="1703"/>
        <v>#N/A</v>
      </c>
      <c r="AQ248" t="e">
        <f t="shared" ca="1" si="1703"/>
        <v>#N/A</v>
      </c>
      <c r="AR248" t="e">
        <f t="shared" ca="1" si="1703"/>
        <v>#N/A</v>
      </c>
      <c r="AS248" t="e">
        <f t="shared" ca="1" si="1703"/>
        <v>#N/A</v>
      </c>
      <c r="AT248" t="e">
        <f t="shared" ca="1" si="1703"/>
        <v>#N/A</v>
      </c>
      <c r="AU248" t="e">
        <f t="shared" ca="1" si="1703"/>
        <v>#N/A</v>
      </c>
      <c r="AV248" t="e">
        <f t="shared" ca="1" si="1703"/>
        <v>#N/A</v>
      </c>
      <c r="AW248" t="e">
        <f t="shared" ca="1" si="1703"/>
        <v>#N/A</v>
      </c>
      <c r="AX248" t="e">
        <f t="shared" ca="1" si="1703"/>
        <v>#N/A</v>
      </c>
      <c r="AY248" t="e">
        <f t="shared" ca="1" si="1703"/>
        <v>#N/A</v>
      </c>
      <c r="AZ248" t="e">
        <f t="shared" ca="1" si="1703"/>
        <v>#N/A</v>
      </c>
      <c r="BA248" t="e">
        <f t="shared" ca="1" si="1703"/>
        <v>#N/A</v>
      </c>
      <c r="BC248" t="e">
        <f ca="1">SUM(OFFSET(D248, 0, 0, 1, $B$44))  / $B$44</f>
        <v>#REF!</v>
      </c>
      <c r="BE248" t="e">
        <f ca="1">BC247*BC249 - BC248*BC248</f>
        <v>#REF!</v>
      </c>
    </row>
    <row r="249" spans="3:57" hidden="1" x14ac:dyDescent="0.35">
      <c r="C249" t="s">
        <v>38</v>
      </c>
      <c r="D249" t="e">
        <f ca="1">D248*D$42</f>
        <v>#N/A</v>
      </c>
      <c r="E249" t="e">
        <f t="shared" ref="E249:BA249" ca="1" si="1704">E248*E$42</f>
        <v>#N/A</v>
      </c>
      <c r="F249" t="e">
        <f t="shared" ca="1" si="1704"/>
        <v>#N/A</v>
      </c>
      <c r="G249" t="e">
        <f t="shared" ca="1" si="1704"/>
        <v>#N/A</v>
      </c>
      <c r="H249" t="e">
        <f t="shared" ca="1" si="1704"/>
        <v>#N/A</v>
      </c>
      <c r="I249" t="e">
        <f t="shared" ca="1" si="1704"/>
        <v>#N/A</v>
      </c>
      <c r="J249" t="e">
        <f t="shared" ca="1" si="1704"/>
        <v>#N/A</v>
      </c>
      <c r="K249" t="e">
        <f t="shared" ca="1" si="1704"/>
        <v>#N/A</v>
      </c>
      <c r="L249" t="e">
        <f t="shared" ca="1" si="1704"/>
        <v>#N/A</v>
      </c>
      <c r="M249" t="e">
        <f t="shared" ca="1" si="1704"/>
        <v>#N/A</v>
      </c>
      <c r="N249" t="e">
        <f t="shared" ca="1" si="1704"/>
        <v>#N/A</v>
      </c>
      <c r="O249" t="e">
        <f t="shared" ca="1" si="1704"/>
        <v>#N/A</v>
      </c>
      <c r="P249" t="e">
        <f t="shared" ca="1" si="1704"/>
        <v>#N/A</v>
      </c>
      <c r="Q249" t="e">
        <f t="shared" ca="1" si="1704"/>
        <v>#N/A</v>
      </c>
      <c r="R249" t="e">
        <f t="shared" ca="1" si="1704"/>
        <v>#N/A</v>
      </c>
      <c r="S249" t="e">
        <f t="shared" ca="1" si="1704"/>
        <v>#N/A</v>
      </c>
      <c r="T249" t="e">
        <f t="shared" ca="1" si="1704"/>
        <v>#N/A</v>
      </c>
      <c r="U249" t="e">
        <f t="shared" ca="1" si="1704"/>
        <v>#N/A</v>
      </c>
      <c r="V249" t="e">
        <f t="shared" ca="1" si="1704"/>
        <v>#N/A</v>
      </c>
      <c r="W249" t="e">
        <f t="shared" ca="1" si="1704"/>
        <v>#N/A</v>
      </c>
      <c r="X249" t="e">
        <f t="shared" ca="1" si="1704"/>
        <v>#N/A</v>
      </c>
      <c r="Y249" t="e">
        <f t="shared" ca="1" si="1704"/>
        <v>#N/A</v>
      </c>
      <c r="Z249" t="e">
        <f t="shared" ca="1" si="1704"/>
        <v>#N/A</v>
      </c>
      <c r="AA249" t="e">
        <f t="shared" ca="1" si="1704"/>
        <v>#N/A</v>
      </c>
      <c r="AB249" t="e">
        <f t="shared" ca="1" si="1704"/>
        <v>#N/A</v>
      </c>
      <c r="AC249" t="e">
        <f t="shared" ca="1" si="1704"/>
        <v>#N/A</v>
      </c>
      <c r="AD249" t="e">
        <f t="shared" ca="1" si="1704"/>
        <v>#N/A</v>
      </c>
      <c r="AE249" t="e">
        <f t="shared" ca="1" si="1704"/>
        <v>#N/A</v>
      </c>
      <c r="AF249" t="e">
        <f t="shared" ca="1" si="1704"/>
        <v>#N/A</v>
      </c>
      <c r="AG249" t="e">
        <f t="shared" ca="1" si="1704"/>
        <v>#N/A</v>
      </c>
      <c r="AH249" t="e">
        <f t="shared" ca="1" si="1704"/>
        <v>#N/A</v>
      </c>
      <c r="AI249" t="e">
        <f t="shared" ca="1" si="1704"/>
        <v>#N/A</v>
      </c>
      <c r="AJ249" t="e">
        <f t="shared" ca="1" si="1704"/>
        <v>#N/A</v>
      </c>
      <c r="AK249" t="e">
        <f t="shared" ca="1" si="1704"/>
        <v>#N/A</v>
      </c>
      <c r="AL249" t="e">
        <f t="shared" ca="1" si="1704"/>
        <v>#N/A</v>
      </c>
      <c r="AM249" t="e">
        <f t="shared" ca="1" si="1704"/>
        <v>#N/A</v>
      </c>
      <c r="AN249" t="e">
        <f t="shared" ca="1" si="1704"/>
        <v>#N/A</v>
      </c>
      <c r="AO249" t="e">
        <f t="shared" ca="1" si="1704"/>
        <v>#N/A</v>
      </c>
      <c r="AP249" t="e">
        <f t="shared" ca="1" si="1704"/>
        <v>#N/A</v>
      </c>
      <c r="AQ249" t="e">
        <f t="shared" ca="1" si="1704"/>
        <v>#N/A</v>
      </c>
      <c r="AR249" t="e">
        <f t="shared" ca="1" si="1704"/>
        <v>#N/A</v>
      </c>
      <c r="AS249" t="e">
        <f t="shared" ca="1" si="1704"/>
        <v>#N/A</v>
      </c>
      <c r="AT249" t="e">
        <f t="shared" ca="1" si="1704"/>
        <v>#N/A</v>
      </c>
      <c r="AU249" t="e">
        <f t="shared" ca="1" si="1704"/>
        <v>#N/A</v>
      </c>
      <c r="AV249" t="e">
        <f t="shared" ca="1" si="1704"/>
        <v>#N/A</v>
      </c>
      <c r="AW249" t="e">
        <f t="shared" ca="1" si="1704"/>
        <v>#N/A</v>
      </c>
      <c r="AX249" t="e">
        <f t="shared" ca="1" si="1704"/>
        <v>#N/A</v>
      </c>
      <c r="AY249" t="e">
        <f t="shared" ca="1" si="1704"/>
        <v>#N/A</v>
      </c>
      <c r="AZ249" t="e">
        <f t="shared" ca="1" si="1704"/>
        <v>#N/A</v>
      </c>
      <c r="BA249" t="e">
        <f t="shared" ca="1" si="1704"/>
        <v>#N/A</v>
      </c>
      <c r="BC249" t="e">
        <f ca="1">SUM(OFFSET(D249, 0, 0, 1, $B$44)) / $B$44 + 0.0000000001</f>
        <v>#REF!</v>
      </c>
    </row>
    <row r="250" spans="3:57" hidden="1" x14ac:dyDescent="0.35"/>
    <row r="251" spans="3:57" hidden="1" x14ac:dyDescent="0.35">
      <c r="C251" t="s">
        <v>29</v>
      </c>
      <c r="D251" t="s">
        <v>13</v>
      </c>
      <c r="E251" t="s">
        <v>14</v>
      </c>
    </row>
    <row r="252" spans="3:57" hidden="1" x14ac:dyDescent="0.35">
      <c r="C252">
        <v>18</v>
      </c>
      <c r="D252" t="e">
        <f ca="1">D240 - (BC249*BC245 - BC248*BC246) / BE248</f>
        <v>#REF!</v>
      </c>
      <c r="E252" t="e">
        <f ca="1">E240 - (BC247*BC246 - BC248*BC245) / BE248</f>
        <v>#REF!</v>
      </c>
    </row>
    <row r="253" spans="3:57" hidden="1" x14ac:dyDescent="0.35">
      <c r="C253" s="11" t="s">
        <v>39</v>
      </c>
      <c r="D253" t="e">
        <f ca="1">$D252 + $E252*D$42</f>
        <v>#REF!</v>
      </c>
      <c r="E253" t="e">
        <f t="shared" ref="E253:J253" ca="1" si="1705">$D252 + $E252*E$42</f>
        <v>#REF!</v>
      </c>
      <c r="F253" t="e">
        <f t="shared" ca="1" si="1705"/>
        <v>#REF!</v>
      </c>
      <c r="G253" t="e">
        <f t="shared" ca="1" si="1705"/>
        <v>#REF!</v>
      </c>
      <c r="H253" t="e">
        <f t="shared" ca="1" si="1705"/>
        <v>#REF!</v>
      </c>
      <c r="I253" t="e">
        <f t="shared" ca="1" si="1705"/>
        <v>#REF!</v>
      </c>
      <c r="J253" t="e">
        <f t="shared" ca="1" si="1705"/>
        <v>#REF!</v>
      </c>
      <c r="K253" t="e">
        <f ca="1">$D252 + $E252*K$42</f>
        <v>#REF!</v>
      </c>
      <c r="L253" t="e">
        <f t="shared" ref="L253:AI253" ca="1" si="1706">$D252 + $E252*L$42</f>
        <v>#REF!</v>
      </c>
      <c r="M253" t="e">
        <f t="shared" ca="1" si="1706"/>
        <v>#REF!</v>
      </c>
      <c r="N253" t="e">
        <f t="shared" ca="1" si="1706"/>
        <v>#REF!</v>
      </c>
      <c r="O253" t="e">
        <f t="shared" ca="1" si="1706"/>
        <v>#REF!</v>
      </c>
      <c r="P253" t="e">
        <f t="shared" ca="1" si="1706"/>
        <v>#REF!</v>
      </c>
      <c r="Q253" t="e">
        <f t="shared" ca="1" si="1706"/>
        <v>#REF!</v>
      </c>
      <c r="R253" t="e">
        <f t="shared" ca="1" si="1706"/>
        <v>#REF!</v>
      </c>
      <c r="S253" t="e">
        <f t="shared" ca="1" si="1706"/>
        <v>#REF!</v>
      </c>
      <c r="T253" t="e">
        <f t="shared" ca="1" si="1706"/>
        <v>#REF!</v>
      </c>
      <c r="U253" t="e">
        <f t="shared" ca="1" si="1706"/>
        <v>#REF!</v>
      </c>
      <c r="V253" t="e">
        <f t="shared" ca="1" si="1706"/>
        <v>#REF!</v>
      </c>
      <c r="W253" t="e">
        <f t="shared" ca="1" si="1706"/>
        <v>#REF!</v>
      </c>
      <c r="X253" t="e">
        <f t="shared" ca="1" si="1706"/>
        <v>#REF!</v>
      </c>
      <c r="Y253" t="e">
        <f t="shared" ca="1" si="1706"/>
        <v>#REF!</v>
      </c>
      <c r="Z253" t="e">
        <f t="shared" ca="1" si="1706"/>
        <v>#REF!</v>
      </c>
      <c r="AA253" t="e">
        <f t="shared" ca="1" si="1706"/>
        <v>#REF!</v>
      </c>
      <c r="AB253" t="e">
        <f t="shared" ca="1" si="1706"/>
        <v>#REF!</v>
      </c>
      <c r="AC253" t="e">
        <f t="shared" ca="1" si="1706"/>
        <v>#REF!</v>
      </c>
      <c r="AD253" t="e">
        <f t="shared" ca="1" si="1706"/>
        <v>#REF!</v>
      </c>
      <c r="AE253" t="e">
        <f t="shared" ca="1" si="1706"/>
        <v>#REF!</v>
      </c>
      <c r="AF253" t="e">
        <f t="shared" ca="1" si="1706"/>
        <v>#REF!</v>
      </c>
      <c r="AG253" t="e">
        <f t="shared" ca="1" si="1706"/>
        <v>#REF!</v>
      </c>
      <c r="AH253" t="e">
        <f t="shared" ca="1" si="1706"/>
        <v>#REF!</v>
      </c>
      <c r="AI253" t="e">
        <f t="shared" ca="1" si="1706"/>
        <v>#REF!</v>
      </c>
      <c r="AJ253" t="e">
        <f ca="1">$D252 + $E252*AJ$42</f>
        <v>#REF!</v>
      </c>
      <c r="AK253" t="e">
        <f t="shared" ref="AK253:BA253" ca="1" si="1707">$D252 + $E252*AK$42</f>
        <v>#REF!</v>
      </c>
      <c r="AL253" t="e">
        <f t="shared" ca="1" si="1707"/>
        <v>#REF!</v>
      </c>
      <c r="AM253" t="e">
        <f t="shared" ca="1" si="1707"/>
        <v>#REF!</v>
      </c>
      <c r="AN253" t="e">
        <f t="shared" ca="1" si="1707"/>
        <v>#REF!</v>
      </c>
      <c r="AO253" t="e">
        <f t="shared" ca="1" si="1707"/>
        <v>#REF!</v>
      </c>
      <c r="AP253" t="e">
        <f t="shared" ca="1" si="1707"/>
        <v>#REF!</v>
      </c>
      <c r="AQ253" t="e">
        <f t="shared" ca="1" si="1707"/>
        <v>#REF!</v>
      </c>
      <c r="AR253" t="e">
        <f t="shared" ca="1" si="1707"/>
        <v>#REF!</v>
      </c>
      <c r="AS253" t="e">
        <f t="shared" ca="1" si="1707"/>
        <v>#REF!</v>
      </c>
      <c r="AT253" t="e">
        <f t="shared" ca="1" si="1707"/>
        <v>#REF!</v>
      </c>
      <c r="AU253" t="e">
        <f t="shared" ca="1" si="1707"/>
        <v>#REF!</v>
      </c>
      <c r="AV253" t="e">
        <f t="shared" ca="1" si="1707"/>
        <v>#REF!</v>
      </c>
      <c r="AW253" t="e">
        <f t="shared" ca="1" si="1707"/>
        <v>#REF!</v>
      </c>
      <c r="AX253" t="e">
        <f t="shared" ca="1" si="1707"/>
        <v>#REF!</v>
      </c>
      <c r="AY253" t="e">
        <f t="shared" ca="1" si="1707"/>
        <v>#REF!</v>
      </c>
      <c r="AZ253" t="e">
        <f t="shared" ca="1" si="1707"/>
        <v>#REF!</v>
      </c>
      <c r="BA253" t="e">
        <f t="shared" ca="1" si="1707"/>
        <v>#REF!</v>
      </c>
    </row>
    <row r="254" spans="3:57" hidden="1" x14ac:dyDescent="0.35">
      <c r="C254" s="11" t="s">
        <v>32</v>
      </c>
      <c r="D254" t="e">
        <f ca="1">-0.5 * LN(2 * PI()) - 0.5 * D253*D253</f>
        <v>#REF!</v>
      </c>
      <c r="E254" t="e">
        <f t="shared" ref="E254" ca="1" si="1708">-0.5 * LN(2 * PI()) - 0.5 * E253*E253</f>
        <v>#REF!</v>
      </c>
      <c r="F254" t="e">
        <f t="shared" ref="F254" ca="1" si="1709">-0.5 * LN(2 * PI()) - 0.5 * F253*F253</f>
        <v>#REF!</v>
      </c>
      <c r="G254" t="e">
        <f t="shared" ref="G254" ca="1" si="1710">-0.5 * LN(2 * PI()) - 0.5 * G253*G253</f>
        <v>#REF!</v>
      </c>
      <c r="H254" t="e">
        <f t="shared" ref="H254" ca="1" si="1711">-0.5 * LN(2 * PI()) - 0.5 * H253*H253</f>
        <v>#REF!</v>
      </c>
      <c r="I254" t="e">
        <f t="shared" ref="I254" ca="1" si="1712">-0.5 * LN(2 * PI()) - 0.5 * I253*I253</f>
        <v>#REF!</v>
      </c>
      <c r="J254" t="e">
        <f t="shared" ref="J254" ca="1" si="1713">-0.5 * LN(2 * PI()) - 0.5 * J253*J253</f>
        <v>#REF!</v>
      </c>
      <c r="K254" t="e">
        <f t="shared" ref="K254" ca="1" si="1714">-0.5 * LN(2 * PI()) - 0.5 * K253*K253</f>
        <v>#REF!</v>
      </c>
      <c r="L254" t="e">
        <f t="shared" ref="L254" ca="1" si="1715">-0.5 * LN(2 * PI()) - 0.5 * L253*L253</f>
        <v>#REF!</v>
      </c>
      <c r="M254" t="e">
        <f t="shared" ref="M254" ca="1" si="1716">-0.5 * LN(2 * PI()) - 0.5 * M253*M253</f>
        <v>#REF!</v>
      </c>
      <c r="N254" t="e">
        <f t="shared" ref="N254" ca="1" si="1717">-0.5 * LN(2 * PI()) - 0.5 * N253*N253</f>
        <v>#REF!</v>
      </c>
      <c r="O254" t="e">
        <f t="shared" ref="O254" ca="1" si="1718">-0.5 * LN(2 * PI()) - 0.5 * O253*O253</f>
        <v>#REF!</v>
      </c>
      <c r="P254" t="e">
        <f t="shared" ref="P254" ca="1" si="1719">-0.5 * LN(2 * PI()) - 0.5 * P253*P253</f>
        <v>#REF!</v>
      </c>
      <c r="Q254" t="e">
        <f t="shared" ref="Q254" ca="1" si="1720">-0.5 * LN(2 * PI()) - 0.5 * Q253*Q253</f>
        <v>#REF!</v>
      </c>
      <c r="R254" t="e">
        <f t="shared" ref="R254" ca="1" si="1721">-0.5 * LN(2 * PI()) - 0.5 * R253*R253</f>
        <v>#REF!</v>
      </c>
      <c r="S254" t="e">
        <f t="shared" ref="S254" ca="1" si="1722">-0.5 * LN(2 * PI()) - 0.5 * S253*S253</f>
        <v>#REF!</v>
      </c>
      <c r="T254" t="e">
        <f t="shared" ref="T254" ca="1" si="1723">-0.5 * LN(2 * PI()) - 0.5 * T253*T253</f>
        <v>#REF!</v>
      </c>
      <c r="U254" t="e">
        <f ca="1">-0.5 * LN(2 * PI()) - 0.5 * U253*U253</f>
        <v>#REF!</v>
      </c>
      <c r="V254" t="e">
        <f t="shared" ref="V254" ca="1" si="1724">-0.5 * LN(2 * PI()) - 0.5 * V253*V253</f>
        <v>#REF!</v>
      </c>
      <c r="W254" t="e">
        <f t="shared" ref="W254" ca="1" si="1725">-0.5 * LN(2 * PI()) - 0.5 * W253*W253</f>
        <v>#REF!</v>
      </c>
      <c r="X254" t="e">
        <f t="shared" ref="X254" ca="1" si="1726">-0.5 * LN(2 * PI()) - 0.5 * X253*X253</f>
        <v>#REF!</v>
      </c>
      <c r="Y254" t="e">
        <f t="shared" ref="Y254" ca="1" si="1727">-0.5 * LN(2 * PI()) - 0.5 * Y253*Y253</f>
        <v>#REF!</v>
      </c>
      <c r="Z254" t="e">
        <f t="shared" ref="Z254" ca="1" si="1728">-0.5 * LN(2 * PI()) - 0.5 * Z253*Z253</f>
        <v>#REF!</v>
      </c>
      <c r="AA254" t="e">
        <f t="shared" ref="AA254" ca="1" si="1729">-0.5 * LN(2 * PI()) - 0.5 * AA253*AA253</f>
        <v>#REF!</v>
      </c>
      <c r="AB254" t="e">
        <f t="shared" ref="AB254" ca="1" si="1730">-0.5 * LN(2 * PI()) - 0.5 * AB253*AB253</f>
        <v>#REF!</v>
      </c>
      <c r="AC254" t="e">
        <f t="shared" ref="AC254" ca="1" si="1731">-0.5 * LN(2 * PI()) - 0.5 * AC253*AC253</f>
        <v>#REF!</v>
      </c>
      <c r="AD254" t="e">
        <f t="shared" ref="AD254" ca="1" si="1732">-0.5 * LN(2 * PI()) - 0.5 * AD253*AD253</f>
        <v>#REF!</v>
      </c>
      <c r="AE254" t="e">
        <f t="shared" ref="AE254" ca="1" si="1733">-0.5 * LN(2 * PI()) - 0.5 * AE253*AE253</f>
        <v>#REF!</v>
      </c>
      <c r="AF254" t="e">
        <f t="shared" ref="AF254" ca="1" si="1734">-0.5 * LN(2 * PI()) - 0.5 * AF253*AF253</f>
        <v>#REF!</v>
      </c>
      <c r="AG254" t="e">
        <f t="shared" ref="AG254" ca="1" si="1735">-0.5 * LN(2 * PI()) - 0.5 * AG253*AG253</f>
        <v>#REF!</v>
      </c>
      <c r="AH254" t="e">
        <f t="shared" ref="AH254" ca="1" si="1736">-0.5 * LN(2 * PI()) - 0.5 * AH253*AH253</f>
        <v>#REF!</v>
      </c>
      <c r="AI254" t="e">
        <f t="shared" ref="AI254" ca="1" si="1737">-0.5 * LN(2 * PI()) - 0.5 * AI253*AI253</f>
        <v>#REF!</v>
      </c>
      <c r="AJ254" t="e">
        <f t="shared" ref="AJ254" ca="1" si="1738">-0.5 * LN(2 * PI()) - 0.5 * AJ253*AJ253</f>
        <v>#REF!</v>
      </c>
      <c r="AK254" t="e">
        <f t="shared" ref="AK254" ca="1" si="1739">-0.5 * LN(2 * PI()) - 0.5 * AK253*AK253</f>
        <v>#REF!</v>
      </c>
      <c r="AL254" t="e">
        <f t="shared" ref="AL254" ca="1" si="1740">-0.5 * LN(2 * PI()) - 0.5 * AL253*AL253</f>
        <v>#REF!</v>
      </c>
      <c r="AM254" t="e">
        <f t="shared" ref="AM254" ca="1" si="1741">-0.5 * LN(2 * PI()) - 0.5 * AM253*AM253</f>
        <v>#REF!</v>
      </c>
      <c r="AN254" t="e">
        <f t="shared" ref="AN254" ca="1" si="1742">-0.5 * LN(2 * PI()) - 0.5 * AN253*AN253</f>
        <v>#REF!</v>
      </c>
      <c r="AO254" t="e">
        <f t="shared" ref="AO254" ca="1" si="1743">-0.5 * LN(2 * PI()) - 0.5 * AO253*AO253</f>
        <v>#REF!</v>
      </c>
      <c r="AP254" t="e">
        <f t="shared" ref="AP254" ca="1" si="1744">-0.5 * LN(2 * PI()) - 0.5 * AP253*AP253</f>
        <v>#REF!</v>
      </c>
      <c r="AQ254" t="e">
        <f t="shared" ref="AQ254" ca="1" si="1745">-0.5 * LN(2 * PI()) - 0.5 * AQ253*AQ253</f>
        <v>#REF!</v>
      </c>
      <c r="AR254" t="e">
        <f t="shared" ref="AR254" ca="1" si="1746">-0.5 * LN(2 * PI()) - 0.5 * AR253*AR253</f>
        <v>#REF!</v>
      </c>
      <c r="AS254" t="e">
        <f t="shared" ref="AS254" ca="1" si="1747">-0.5 * LN(2 * PI()) - 0.5 * AS253*AS253</f>
        <v>#REF!</v>
      </c>
      <c r="AT254" t="e">
        <f t="shared" ref="AT254" ca="1" si="1748">-0.5 * LN(2 * PI()) - 0.5 * AT253*AT253</f>
        <v>#REF!</v>
      </c>
      <c r="AU254" t="e">
        <f t="shared" ref="AU254" ca="1" si="1749">-0.5 * LN(2 * PI()) - 0.5 * AU253*AU253</f>
        <v>#REF!</v>
      </c>
      <c r="AV254" t="e">
        <f t="shared" ref="AV254" ca="1" si="1750">-0.5 * LN(2 * PI()) - 0.5 * AV253*AV253</f>
        <v>#REF!</v>
      </c>
      <c r="AW254" t="e">
        <f t="shared" ref="AW254" ca="1" si="1751">-0.5 * LN(2 * PI()) - 0.5 * AW253*AW253</f>
        <v>#REF!</v>
      </c>
      <c r="AX254" t="e">
        <f t="shared" ref="AX254" ca="1" si="1752">-0.5 * LN(2 * PI()) - 0.5 * AX253*AX253</f>
        <v>#REF!</v>
      </c>
      <c r="AY254" t="e">
        <f t="shared" ref="AY254" ca="1" si="1753">-0.5 * LN(2 * PI()) - 0.5 * AY253*AY253</f>
        <v>#REF!</v>
      </c>
      <c r="AZ254" t="e">
        <f t="shared" ref="AZ254" ca="1" si="1754">-0.5 * LN(2 * PI()) - 0.5 * AZ253*AZ253</f>
        <v>#REF!</v>
      </c>
      <c r="BA254" t="e">
        <f t="shared" ref="BA254" ca="1" si="1755">-0.5 * LN(2 * PI()) - 0.5 * BA253*BA253</f>
        <v>#REF!</v>
      </c>
    </row>
    <row r="255" spans="3:57" hidden="1" x14ac:dyDescent="0.35">
      <c r="C255" t="s">
        <v>31</v>
      </c>
      <c r="D255" t="e">
        <f ca="1">IF(D253&lt;-10, -0.5 * POWER(D253, 2) - LN(-D253) - 0.5 * LN(2 * PI()) + LN(1 - 1*POWER(1/D253, 2) + 3*POWER(1/D253, 4) - 15*POWER(1/D253, 6) + 105*POWER(1/D253, 8) - 945*POWER(1/D253, 10) + 10395*POWER(1/D253, 12) - 135135*POWER(1/D253, 14) + 2027025*POWER(1/D253, 16) - 34459425*POWER(1/D253, 18) + 654729075*POWER(1/D253, 20)), IF(D253&lt;5, LN(ERFC(-D253/SQRT(2))) - LN(2), -0.5 * (1 + ERF(-D253/SQRT(2)))))</f>
        <v>#REF!</v>
      </c>
      <c r="E255" t="e">
        <f ca="1">IF(E253&lt;-10, -0.5 * POWER(E253, 2) - LN(-E253) - 0.5 * LN(2 * PI()) + LN(1 - 1*POWER(1/E253, 2) + 3*POWER(1/E253, 4) - 15*POWER(1/E253, 6) + 105*POWER(1/E253, 8) - 945*POWER(1/E253, 10) + 10395*POWER(1/E253, 12) - 135135*POWER(1/E253, 14) + 2027025*POWER(1/E253, 16) - 34459425*POWER(1/E253, 18) + 654729075*POWER(1/E253, 20)), IF(E253&lt;5, LN(ERFC(-E253/SQRT(2))) - LN(2), -0.5 * (1 + ERF(-E253/SQRT(2)))))</f>
        <v>#REF!</v>
      </c>
      <c r="F255" t="e">
        <f t="shared" ref="F255:BA255" ca="1" si="1756">IF(F253&lt;-10, -0.5 * POWER(F253, 2) - LN(-F253) - 0.5 * LN(2 * PI()) + LN(1 - 1*POWER(1/F253, 2) + 3*POWER(1/F253, 4) - 15*POWER(1/F253, 6) + 105*POWER(1/F253, 8) - 945*POWER(1/F253, 10) + 10395*POWER(1/F253, 12) - 135135*POWER(1/F253, 14) + 2027025*POWER(1/F253, 16) - 34459425*POWER(1/F253, 18) + 654729075*POWER(1/F253, 20)), IF(F253&lt;5, LN(ERFC(-F253/SQRT(2))) - LN(2), -0.5 * (1 + ERF(-F253/SQRT(2)))))</f>
        <v>#REF!</v>
      </c>
      <c r="G255" t="e">
        <f t="shared" ca="1" si="1756"/>
        <v>#REF!</v>
      </c>
      <c r="H255" t="e">
        <f t="shared" ca="1" si="1756"/>
        <v>#REF!</v>
      </c>
      <c r="I255" t="e">
        <f t="shared" ca="1" si="1756"/>
        <v>#REF!</v>
      </c>
      <c r="J255" t="e">
        <f t="shared" ca="1" si="1756"/>
        <v>#REF!</v>
      </c>
      <c r="K255" t="e">
        <f t="shared" ca="1" si="1756"/>
        <v>#REF!</v>
      </c>
      <c r="L255" t="e">
        <f t="shared" ca="1" si="1756"/>
        <v>#REF!</v>
      </c>
      <c r="M255" t="e">
        <f t="shared" ca="1" si="1756"/>
        <v>#REF!</v>
      </c>
      <c r="N255" t="e">
        <f t="shared" ca="1" si="1756"/>
        <v>#REF!</v>
      </c>
      <c r="O255" t="e">
        <f t="shared" ca="1" si="1756"/>
        <v>#REF!</v>
      </c>
      <c r="P255" t="e">
        <f t="shared" ca="1" si="1756"/>
        <v>#REF!</v>
      </c>
      <c r="Q255" t="e">
        <f t="shared" ca="1" si="1756"/>
        <v>#REF!</v>
      </c>
      <c r="R255" t="e">
        <f t="shared" ca="1" si="1756"/>
        <v>#REF!</v>
      </c>
      <c r="S255" t="e">
        <f t="shared" ca="1" si="1756"/>
        <v>#REF!</v>
      </c>
      <c r="T255" t="e">
        <f t="shared" ca="1" si="1756"/>
        <v>#REF!</v>
      </c>
      <c r="U255" t="e">
        <f t="shared" ca="1" si="1756"/>
        <v>#REF!</v>
      </c>
      <c r="V255" t="e">
        <f t="shared" ca="1" si="1756"/>
        <v>#REF!</v>
      </c>
      <c r="W255" t="e">
        <f t="shared" ca="1" si="1756"/>
        <v>#REF!</v>
      </c>
      <c r="X255" t="e">
        <f t="shared" ca="1" si="1756"/>
        <v>#REF!</v>
      </c>
      <c r="Y255" t="e">
        <f t="shared" ca="1" si="1756"/>
        <v>#REF!</v>
      </c>
      <c r="Z255" t="e">
        <f t="shared" ca="1" si="1756"/>
        <v>#REF!</v>
      </c>
      <c r="AA255" t="e">
        <f t="shared" ca="1" si="1756"/>
        <v>#REF!</v>
      </c>
      <c r="AB255" t="e">
        <f t="shared" ca="1" si="1756"/>
        <v>#REF!</v>
      </c>
      <c r="AC255" t="e">
        <f t="shared" ca="1" si="1756"/>
        <v>#REF!</v>
      </c>
      <c r="AD255" t="e">
        <f t="shared" ca="1" si="1756"/>
        <v>#REF!</v>
      </c>
      <c r="AE255" t="e">
        <f t="shared" ca="1" si="1756"/>
        <v>#REF!</v>
      </c>
      <c r="AF255" t="e">
        <f t="shared" ca="1" si="1756"/>
        <v>#REF!</v>
      </c>
      <c r="AG255" t="e">
        <f t="shared" ca="1" si="1756"/>
        <v>#REF!</v>
      </c>
      <c r="AH255" t="e">
        <f t="shared" ca="1" si="1756"/>
        <v>#REF!</v>
      </c>
      <c r="AI255" t="e">
        <f t="shared" ca="1" si="1756"/>
        <v>#REF!</v>
      </c>
      <c r="AJ255" t="e">
        <f t="shared" ca="1" si="1756"/>
        <v>#REF!</v>
      </c>
      <c r="AK255" t="e">
        <f t="shared" ca="1" si="1756"/>
        <v>#REF!</v>
      </c>
      <c r="AL255" t="e">
        <f t="shared" ca="1" si="1756"/>
        <v>#REF!</v>
      </c>
      <c r="AM255" t="e">
        <f t="shared" ca="1" si="1756"/>
        <v>#REF!</v>
      </c>
      <c r="AN255" t="e">
        <f t="shared" ca="1" si="1756"/>
        <v>#REF!</v>
      </c>
      <c r="AO255" t="e">
        <f t="shared" ca="1" si="1756"/>
        <v>#REF!</v>
      </c>
      <c r="AP255" t="e">
        <f t="shared" ca="1" si="1756"/>
        <v>#REF!</v>
      </c>
      <c r="AQ255" t="e">
        <f t="shared" ca="1" si="1756"/>
        <v>#REF!</v>
      </c>
      <c r="AR255" t="e">
        <f t="shared" ca="1" si="1756"/>
        <v>#REF!</v>
      </c>
      <c r="AS255" t="e">
        <f t="shared" ca="1" si="1756"/>
        <v>#REF!</v>
      </c>
      <c r="AT255" t="e">
        <f t="shared" ca="1" si="1756"/>
        <v>#REF!</v>
      </c>
      <c r="AU255" t="e">
        <f t="shared" ca="1" si="1756"/>
        <v>#REF!</v>
      </c>
      <c r="AV255" t="e">
        <f t="shared" ca="1" si="1756"/>
        <v>#REF!</v>
      </c>
      <c r="AW255" t="e">
        <f t="shared" ca="1" si="1756"/>
        <v>#REF!</v>
      </c>
      <c r="AX255" t="e">
        <f t="shared" ca="1" si="1756"/>
        <v>#REF!</v>
      </c>
      <c r="AY255" t="e">
        <f t="shared" ca="1" si="1756"/>
        <v>#REF!</v>
      </c>
      <c r="AZ255" t="e">
        <f t="shared" ca="1" si="1756"/>
        <v>#REF!</v>
      </c>
      <c r="BA255" t="e">
        <f t="shared" ca="1" si="1756"/>
        <v>#REF!</v>
      </c>
    </row>
    <row r="256" spans="3:57" hidden="1" x14ac:dyDescent="0.35">
      <c r="C256" t="s">
        <v>33</v>
      </c>
      <c r="D256" t="e">
        <f ca="1">IF(-D253&lt;-10, -0.5 * POWER(D253, 2) - LN(D253) - 0.5 * LN(2 * PI()) + LN(1 - 1*POWER(1/D253, 2) + 3*POWER(1/D253, 4) - 15*POWER(1/D253, 6) + 105*POWER(1/D253, 8) - 945*POWER(1/D253, 10) + 10395*POWER(1/D253, 12) - 135135*POWER(1/D253, 14) + 2027025*POWER(1/D253, 16) - 34459425*POWER(1/D253, 18) + 654729075*POWER(1/D253, 20)), IF(-D253&lt;5, LN(ERFC(D253/SQRT(2))) - LN(2), -0.5 * (1 + ERF(D253/SQRT(2)))))</f>
        <v>#REF!</v>
      </c>
      <c r="E256" t="e">
        <f t="shared" ref="E256:BA256" ca="1" si="1757">IF(-E253&lt;-10, -0.5 * POWER(E253, 2) - LN(E253) - 0.5 * LN(2 * PI()) + LN(1 - 1*POWER(1/E253, 2) + 3*POWER(1/E253, 4) - 15*POWER(1/E253, 6) + 105*POWER(1/E253, 8) - 945*POWER(1/E253, 10) + 10395*POWER(1/E253, 12) - 135135*POWER(1/E253, 14) + 2027025*POWER(1/E253, 16) - 34459425*POWER(1/E253, 18) + 654729075*POWER(1/E253, 20)), IF(-E253&lt;5, LN(ERFC(E253/SQRT(2))) - LN(2), -0.5 * (1 + ERF(E253/SQRT(2)))))</f>
        <v>#REF!</v>
      </c>
      <c r="F256" t="e">
        <f t="shared" ca="1" si="1757"/>
        <v>#REF!</v>
      </c>
      <c r="G256" t="e">
        <f t="shared" ca="1" si="1757"/>
        <v>#REF!</v>
      </c>
      <c r="H256" t="e">
        <f t="shared" ca="1" si="1757"/>
        <v>#REF!</v>
      </c>
      <c r="I256" t="e">
        <f t="shared" ca="1" si="1757"/>
        <v>#REF!</v>
      </c>
      <c r="J256" t="e">
        <f t="shared" ca="1" si="1757"/>
        <v>#REF!</v>
      </c>
      <c r="K256" t="e">
        <f t="shared" ca="1" si="1757"/>
        <v>#REF!</v>
      </c>
      <c r="L256" t="e">
        <f t="shared" ca="1" si="1757"/>
        <v>#REF!</v>
      </c>
      <c r="M256" t="e">
        <f t="shared" ca="1" si="1757"/>
        <v>#REF!</v>
      </c>
      <c r="N256" t="e">
        <f t="shared" ca="1" si="1757"/>
        <v>#REF!</v>
      </c>
      <c r="O256" t="e">
        <f t="shared" ca="1" si="1757"/>
        <v>#REF!</v>
      </c>
      <c r="P256" t="e">
        <f t="shared" ca="1" si="1757"/>
        <v>#REF!</v>
      </c>
      <c r="Q256" t="e">
        <f t="shared" ca="1" si="1757"/>
        <v>#REF!</v>
      </c>
      <c r="R256" t="e">
        <f t="shared" ca="1" si="1757"/>
        <v>#REF!</v>
      </c>
      <c r="S256" t="e">
        <f t="shared" ca="1" si="1757"/>
        <v>#REF!</v>
      </c>
      <c r="T256" t="e">
        <f t="shared" ca="1" si="1757"/>
        <v>#REF!</v>
      </c>
      <c r="U256" t="e">
        <f t="shared" ca="1" si="1757"/>
        <v>#REF!</v>
      </c>
      <c r="V256" t="e">
        <f t="shared" ca="1" si="1757"/>
        <v>#REF!</v>
      </c>
      <c r="W256" t="e">
        <f t="shared" ca="1" si="1757"/>
        <v>#REF!</v>
      </c>
      <c r="X256" t="e">
        <f t="shared" ca="1" si="1757"/>
        <v>#REF!</v>
      </c>
      <c r="Y256" t="e">
        <f t="shared" ca="1" si="1757"/>
        <v>#REF!</v>
      </c>
      <c r="Z256" t="e">
        <f t="shared" ca="1" si="1757"/>
        <v>#REF!</v>
      </c>
      <c r="AA256" t="e">
        <f t="shared" ca="1" si="1757"/>
        <v>#REF!</v>
      </c>
      <c r="AB256" t="e">
        <f t="shared" ca="1" si="1757"/>
        <v>#REF!</v>
      </c>
      <c r="AC256" t="e">
        <f t="shared" ca="1" si="1757"/>
        <v>#REF!</v>
      </c>
      <c r="AD256" t="e">
        <f t="shared" ca="1" si="1757"/>
        <v>#REF!</v>
      </c>
      <c r="AE256" t="e">
        <f t="shared" ca="1" si="1757"/>
        <v>#REF!</v>
      </c>
      <c r="AF256" t="e">
        <f t="shared" ca="1" si="1757"/>
        <v>#REF!</v>
      </c>
      <c r="AG256" t="e">
        <f t="shared" ca="1" si="1757"/>
        <v>#REF!</v>
      </c>
      <c r="AH256" t="e">
        <f t="shared" ca="1" si="1757"/>
        <v>#REF!</v>
      </c>
      <c r="AI256" t="e">
        <f t="shared" ca="1" si="1757"/>
        <v>#REF!</v>
      </c>
      <c r="AJ256" t="e">
        <f t="shared" ca="1" si="1757"/>
        <v>#REF!</v>
      </c>
      <c r="AK256" t="e">
        <f t="shared" ca="1" si="1757"/>
        <v>#REF!</v>
      </c>
      <c r="AL256" t="e">
        <f t="shared" ca="1" si="1757"/>
        <v>#REF!</v>
      </c>
      <c r="AM256" t="e">
        <f t="shared" ca="1" si="1757"/>
        <v>#REF!</v>
      </c>
      <c r="AN256" t="e">
        <f t="shared" ca="1" si="1757"/>
        <v>#REF!</v>
      </c>
      <c r="AO256" t="e">
        <f t="shared" ca="1" si="1757"/>
        <v>#REF!</v>
      </c>
      <c r="AP256" t="e">
        <f t="shared" ca="1" si="1757"/>
        <v>#REF!</v>
      </c>
      <c r="AQ256" t="e">
        <f t="shared" ca="1" si="1757"/>
        <v>#REF!</v>
      </c>
      <c r="AR256" t="e">
        <f t="shared" ca="1" si="1757"/>
        <v>#REF!</v>
      </c>
      <c r="AS256" t="e">
        <f t="shared" ca="1" si="1757"/>
        <v>#REF!</v>
      </c>
      <c r="AT256" t="e">
        <f t="shared" ca="1" si="1757"/>
        <v>#REF!</v>
      </c>
      <c r="AU256" t="e">
        <f t="shared" ca="1" si="1757"/>
        <v>#REF!</v>
      </c>
      <c r="AV256" t="e">
        <f t="shared" ca="1" si="1757"/>
        <v>#REF!</v>
      </c>
      <c r="AW256" t="e">
        <f t="shared" ca="1" si="1757"/>
        <v>#REF!</v>
      </c>
      <c r="AX256" t="e">
        <f t="shared" ca="1" si="1757"/>
        <v>#REF!</v>
      </c>
      <c r="AY256" t="e">
        <f t="shared" ca="1" si="1757"/>
        <v>#REF!</v>
      </c>
      <c r="AZ256" t="e">
        <f t="shared" ca="1" si="1757"/>
        <v>#REF!</v>
      </c>
      <c r="BA256" t="e">
        <f t="shared" ca="1" si="1757"/>
        <v>#REF!</v>
      </c>
    </row>
    <row r="257" spans="3:57" hidden="1" x14ac:dyDescent="0.35">
      <c r="C257" t="s">
        <v>34</v>
      </c>
      <c r="D257" t="e">
        <f ca="1">IF(D$44=1,EXP(D254-D255), -EXP(D254-D256))</f>
        <v>#N/A</v>
      </c>
      <c r="E257" t="e">
        <f t="shared" ref="E257" ca="1" si="1758">IF(E$44=1,EXP(E254-E255), -EXP(E254-E256))</f>
        <v>#N/A</v>
      </c>
      <c r="F257" t="e">
        <f t="shared" ref="F257" ca="1" si="1759">IF(F$44=1,EXP(F254-F255), -EXP(F254-F256))</f>
        <v>#N/A</v>
      </c>
      <c r="G257" t="e">
        <f t="shared" ref="G257" ca="1" si="1760">IF(G$44=1,EXP(G254-G255), -EXP(G254-G256))</f>
        <v>#N/A</v>
      </c>
      <c r="H257" t="e">
        <f t="shared" ref="H257" ca="1" si="1761">IF(H$44=1,EXP(H254-H255), -EXP(H254-H256))</f>
        <v>#N/A</v>
      </c>
      <c r="I257" t="e">
        <f t="shared" ref="I257" ca="1" si="1762">IF(I$44=1,EXP(I254-I255), -EXP(I254-I256))</f>
        <v>#N/A</v>
      </c>
      <c r="J257" t="e">
        <f t="shared" ref="J257" ca="1" si="1763">IF(J$44=1,EXP(J254-J255), -EXP(J254-J256))</f>
        <v>#N/A</v>
      </c>
      <c r="K257" t="e">
        <f t="shared" ref="K257" ca="1" si="1764">IF(K$44=1,EXP(K254-K255), -EXP(K254-K256))</f>
        <v>#N/A</v>
      </c>
      <c r="L257" t="e">
        <f t="shared" ref="L257" ca="1" si="1765">IF(L$44=1,EXP(L254-L255), -EXP(L254-L256))</f>
        <v>#N/A</v>
      </c>
      <c r="M257" t="e">
        <f t="shared" ref="M257" ca="1" si="1766">IF(M$44=1,EXP(M254-M255), -EXP(M254-M256))</f>
        <v>#N/A</v>
      </c>
      <c r="N257" t="e">
        <f t="shared" ref="N257" ca="1" si="1767">IF(N$44=1,EXP(N254-N255), -EXP(N254-N256))</f>
        <v>#N/A</v>
      </c>
      <c r="O257" t="e">
        <f t="shared" ref="O257" ca="1" si="1768">IF(O$44=1,EXP(O254-O255), -EXP(O254-O256))</f>
        <v>#N/A</v>
      </c>
      <c r="P257" t="e">
        <f t="shared" ref="P257" ca="1" si="1769">IF(P$44=1,EXP(P254-P255), -EXP(P254-P256))</f>
        <v>#N/A</v>
      </c>
      <c r="Q257" t="e">
        <f t="shared" ref="Q257" ca="1" si="1770">IF(Q$44=1,EXP(Q254-Q255), -EXP(Q254-Q256))</f>
        <v>#N/A</v>
      </c>
      <c r="R257" t="e">
        <f t="shared" ref="R257" ca="1" si="1771">IF(R$44=1,EXP(R254-R255), -EXP(R254-R256))</f>
        <v>#N/A</v>
      </c>
      <c r="S257" t="e">
        <f t="shared" ref="S257" ca="1" si="1772">IF(S$44=1,EXP(S254-S255), -EXP(S254-S256))</f>
        <v>#N/A</v>
      </c>
      <c r="T257" t="e">
        <f t="shared" ref="T257" ca="1" si="1773">IF(T$44=1,EXP(T254-T255), -EXP(T254-T256))</f>
        <v>#N/A</v>
      </c>
      <c r="U257" t="e">
        <f t="shared" ref="U257" ca="1" si="1774">IF(U$44=1,EXP(U254-U255), -EXP(U254-U256))</f>
        <v>#N/A</v>
      </c>
      <c r="V257" t="e">
        <f t="shared" ref="V257" ca="1" si="1775">IF(V$44=1,EXP(V254-V255), -EXP(V254-V256))</f>
        <v>#N/A</v>
      </c>
      <c r="W257" t="e">
        <f t="shared" ref="W257" ca="1" si="1776">IF(W$44=1,EXP(W254-W255), -EXP(W254-W256))</f>
        <v>#N/A</v>
      </c>
      <c r="X257" t="e">
        <f t="shared" ref="X257" ca="1" si="1777">IF(X$44=1,EXP(X254-X255), -EXP(X254-X256))</f>
        <v>#N/A</v>
      </c>
      <c r="Y257" t="e">
        <f t="shared" ref="Y257" ca="1" si="1778">IF(Y$44=1,EXP(Y254-Y255), -EXP(Y254-Y256))</f>
        <v>#N/A</v>
      </c>
      <c r="Z257" t="e">
        <f t="shared" ref="Z257" ca="1" si="1779">IF(Z$44=1,EXP(Z254-Z255), -EXP(Z254-Z256))</f>
        <v>#N/A</v>
      </c>
      <c r="AA257" t="e">
        <f t="shared" ref="AA257" ca="1" si="1780">IF(AA$44=1,EXP(AA254-AA255), -EXP(AA254-AA256))</f>
        <v>#N/A</v>
      </c>
      <c r="AB257" t="e">
        <f t="shared" ref="AB257" ca="1" si="1781">IF(AB$44=1,EXP(AB254-AB255), -EXP(AB254-AB256))</f>
        <v>#N/A</v>
      </c>
      <c r="AC257" t="e">
        <f t="shared" ref="AC257" ca="1" si="1782">IF(AC$44=1,EXP(AC254-AC255), -EXP(AC254-AC256))</f>
        <v>#N/A</v>
      </c>
      <c r="AD257" t="e">
        <f t="shared" ref="AD257" ca="1" si="1783">IF(AD$44=1,EXP(AD254-AD255), -EXP(AD254-AD256))</f>
        <v>#N/A</v>
      </c>
      <c r="AE257" t="e">
        <f t="shared" ref="AE257" ca="1" si="1784">IF(AE$44=1,EXP(AE254-AE255), -EXP(AE254-AE256))</f>
        <v>#N/A</v>
      </c>
      <c r="AF257" t="e">
        <f t="shared" ref="AF257" ca="1" si="1785">IF(AF$44=1,EXP(AF254-AF255), -EXP(AF254-AF256))</f>
        <v>#N/A</v>
      </c>
      <c r="AG257" t="e">
        <f t="shared" ref="AG257" ca="1" si="1786">IF(AG$44=1,EXP(AG254-AG255), -EXP(AG254-AG256))</f>
        <v>#N/A</v>
      </c>
      <c r="AH257" t="e">
        <f t="shared" ref="AH257" ca="1" si="1787">IF(AH$44=1,EXP(AH254-AH255), -EXP(AH254-AH256))</f>
        <v>#N/A</v>
      </c>
      <c r="AI257" t="e">
        <f t="shared" ref="AI257" ca="1" si="1788">IF(AI$44=1,EXP(AI254-AI255), -EXP(AI254-AI256))</f>
        <v>#N/A</v>
      </c>
      <c r="AJ257" t="e">
        <f t="shared" ref="AJ257" ca="1" si="1789">IF(AJ$44=1,EXP(AJ254-AJ255), -EXP(AJ254-AJ256))</f>
        <v>#N/A</v>
      </c>
      <c r="AK257" t="e">
        <f t="shared" ref="AK257" ca="1" si="1790">IF(AK$44=1,EXP(AK254-AK255), -EXP(AK254-AK256))</f>
        <v>#N/A</v>
      </c>
      <c r="AL257" t="e">
        <f t="shared" ref="AL257" ca="1" si="1791">IF(AL$44=1,EXP(AL254-AL255), -EXP(AL254-AL256))</f>
        <v>#N/A</v>
      </c>
      <c r="AM257" t="e">
        <f t="shared" ref="AM257" ca="1" si="1792">IF(AM$44=1,EXP(AM254-AM255), -EXP(AM254-AM256))</f>
        <v>#N/A</v>
      </c>
      <c r="AN257" t="e">
        <f t="shared" ref="AN257" ca="1" si="1793">IF(AN$44=1,EXP(AN254-AN255), -EXP(AN254-AN256))</f>
        <v>#N/A</v>
      </c>
      <c r="AO257" t="e">
        <f t="shared" ref="AO257" ca="1" si="1794">IF(AO$44=1,EXP(AO254-AO255), -EXP(AO254-AO256))</f>
        <v>#N/A</v>
      </c>
      <c r="AP257" t="e">
        <f t="shared" ref="AP257" ca="1" si="1795">IF(AP$44=1,EXP(AP254-AP255), -EXP(AP254-AP256))</f>
        <v>#N/A</v>
      </c>
      <c r="AQ257" t="e">
        <f t="shared" ref="AQ257" ca="1" si="1796">IF(AQ$44=1,EXP(AQ254-AQ255), -EXP(AQ254-AQ256))</f>
        <v>#N/A</v>
      </c>
      <c r="AR257" t="e">
        <f t="shared" ref="AR257" ca="1" si="1797">IF(AR$44=1,EXP(AR254-AR255), -EXP(AR254-AR256))</f>
        <v>#N/A</v>
      </c>
      <c r="AS257" t="e">
        <f t="shared" ref="AS257" ca="1" si="1798">IF(AS$44=1,EXP(AS254-AS255), -EXP(AS254-AS256))</f>
        <v>#N/A</v>
      </c>
      <c r="AT257" t="e">
        <f t="shared" ref="AT257" ca="1" si="1799">IF(AT$44=1,EXP(AT254-AT255), -EXP(AT254-AT256))</f>
        <v>#N/A</v>
      </c>
      <c r="AU257" t="e">
        <f t="shared" ref="AU257" ca="1" si="1800">IF(AU$44=1,EXP(AU254-AU255), -EXP(AU254-AU256))</f>
        <v>#N/A</v>
      </c>
      <c r="AV257" t="e">
        <f t="shared" ref="AV257" ca="1" si="1801">IF(AV$44=1,EXP(AV254-AV255), -EXP(AV254-AV256))</f>
        <v>#N/A</v>
      </c>
      <c r="AW257" t="e">
        <f t="shared" ref="AW257" ca="1" si="1802">IF(AW$44=1,EXP(AW254-AW255), -EXP(AW254-AW256))</f>
        <v>#N/A</v>
      </c>
      <c r="AX257" t="e">
        <f t="shared" ref="AX257" ca="1" si="1803">IF(AX$44=1,EXP(AX254-AX255), -EXP(AX254-AX256))</f>
        <v>#N/A</v>
      </c>
      <c r="AY257" t="e">
        <f t="shared" ref="AY257" ca="1" si="1804">IF(AY$44=1,EXP(AY254-AY255), -EXP(AY254-AY256))</f>
        <v>#N/A</v>
      </c>
      <c r="AZ257" t="e">
        <f t="shared" ref="AZ257" ca="1" si="1805">IF(AZ$44=1,EXP(AZ254-AZ255), -EXP(AZ254-AZ256))</f>
        <v>#N/A</v>
      </c>
      <c r="BA257" t="e">
        <f t="shared" ref="BA257" ca="1" si="1806">IF(BA$44=1,EXP(BA254-BA255), -EXP(BA254-BA256))</f>
        <v>#N/A</v>
      </c>
      <c r="BC257" t="e">
        <f ca="1">SUM(OFFSET(D257, 0, 0, 1, $B$44)) / $B$44</f>
        <v>#REF!</v>
      </c>
    </row>
    <row r="258" spans="3:57" hidden="1" x14ac:dyDescent="0.35">
      <c r="C258" t="s">
        <v>35</v>
      </c>
      <c r="D258" t="e">
        <f ca="1">IF(D$44=1,EXP(D254-D255)*D$42, -EXP(D254-D256)*D$42)</f>
        <v>#N/A</v>
      </c>
      <c r="E258" t="e">
        <f t="shared" ref="E258:BA258" ca="1" si="1807">IF(E$44=1,EXP(E254-E255)*E$42, -EXP(E254-E256)*E$42)</f>
        <v>#N/A</v>
      </c>
      <c r="F258" t="e">
        <f t="shared" ca="1" si="1807"/>
        <v>#N/A</v>
      </c>
      <c r="G258" t="e">
        <f t="shared" ca="1" si="1807"/>
        <v>#N/A</v>
      </c>
      <c r="H258" t="e">
        <f t="shared" ca="1" si="1807"/>
        <v>#N/A</v>
      </c>
      <c r="I258" t="e">
        <f t="shared" ca="1" si="1807"/>
        <v>#N/A</v>
      </c>
      <c r="J258" t="e">
        <f t="shared" ca="1" si="1807"/>
        <v>#N/A</v>
      </c>
      <c r="K258" t="e">
        <f t="shared" ca="1" si="1807"/>
        <v>#N/A</v>
      </c>
      <c r="L258" t="e">
        <f t="shared" ca="1" si="1807"/>
        <v>#N/A</v>
      </c>
      <c r="M258" t="e">
        <f t="shared" ca="1" si="1807"/>
        <v>#N/A</v>
      </c>
      <c r="N258" t="e">
        <f t="shared" ca="1" si="1807"/>
        <v>#N/A</v>
      </c>
      <c r="O258" t="e">
        <f t="shared" ca="1" si="1807"/>
        <v>#N/A</v>
      </c>
      <c r="P258" t="e">
        <f t="shared" ca="1" si="1807"/>
        <v>#N/A</v>
      </c>
      <c r="Q258" t="e">
        <f t="shared" ca="1" si="1807"/>
        <v>#N/A</v>
      </c>
      <c r="R258" t="e">
        <f t="shared" ca="1" si="1807"/>
        <v>#N/A</v>
      </c>
      <c r="S258" t="e">
        <f t="shared" ca="1" si="1807"/>
        <v>#N/A</v>
      </c>
      <c r="T258" t="e">
        <f t="shared" ca="1" si="1807"/>
        <v>#N/A</v>
      </c>
      <c r="U258" t="e">
        <f t="shared" ca="1" si="1807"/>
        <v>#N/A</v>
      </c>
      <c r="V258" t="e">
        <f t="shared" ca="1" si="1807"/>
        <v>#N/A</v>
      </c>
      <c r="W258" t="e">
        <f t="shared" ca="1" si="1807"/>
        <v>#N/A</v>
      </c>
      <c r="X258" t="e">
        <f t="shared" ca="1" si="1807"/>
        <v>#N/A</v>
      </c>
      <c r="Y258" t="e">
        <f t="shared" ca="1" si="1807"/>
        <v>#N/A</v>
      </c>
      <c r="Z258" t="e">
        <f t="shared" ca="1" si="1807"/>
        <v>#N/A</v>
      </c>
      <c r="AA258" t="e">
        <f t="shared" ca="1" si="1807"/>
        <v>#N/A</v>
      </c>
      <c r="AB258" t="e">
        <f t="shared" ca="1" si="1807"/>
        <v>#N/A</v>
      </c>
      <c r="AC258" t="e">
        <f t="shared" ca="1" si="1807"/>
        <v>#N/A</v>
      </c>
      <c r="AD258" t="e">
        <f t="shared" ca="1" si="1807"/>
        <v>#N/A</v>
      </c>
      <c r="AE258" t="e">
        <f t="shared" ca="1" si="1807"/>
        <v>#N/A</v>
      </c>
      <c r="AF258" t="e">
        <f t="shared" ca="1" si="1807"/>
        <v>#N/A</v>
      </c>
      <c r="AG258" t="e">
        <f t="shared" ca="1" si="1807"/>
        <v>#N/A</v>
      </c>
      <c r="AH258" t="e">
        <f t="shared" ca="1" si="1807"/>
        <v>#N/A</v>
      </c>
      <c r="AI258" t="e">
        <f t="shared" ca="1" si="1807"/>
        <v>#N/A</v>
      </c>
      <c r="AJ258" t="e">
        <f t="shared" ca="1" si="1807"/>
        <v>#N/A</v>
      </c>
      <c r="AK258" t="e">
        <f t="shared" ca="1" si="1807"/>
        <v>#N/A</v>
      </c>
      <c r="AL258" t="e">
        <f t="shared" ca="1" si="1807"/>
        <v>#N/A</v>
      </c>
      <c r="AM258" t="e">
        <f t="shared" ca="1" si="1807"/>
        <v>#N/A</v>
      </c>
      <c r="AN258" t="e">
        <f t="shared" ca="1" si="1807"/>
        <v>#N/A</v>
      </c>
      <c r="AO258" t="e">
        <f t="shared" ca="1" si="1807"/>
        <v>#N/A</v>
      </c>
      <c r="AP258" t="e">
        <f t="shared" ca="1" si="1807"/>
        <v>#N/A</v>
      </c>
      <c r="AQ258" t="e">
        <f t="shared" ca="1" si="1807"/>
        <v>#N/A</v>
      </c>
      <c r="AR258" t="e">
        <f t="shared" ca="1" si="1807"/>
        <v>#N/A</v>
      </c>
      <c r="AS258" t="e">
        <f t="shared" ca="1" si="1807"/>
        <v>#N/A</v>
      </c>
      <c r="AT258" t="e">
        <f t="shared" ca="1" si="1807"/>
        <v>#N/A</v>
      </c>
      <c r="AU258" t="e">
        <f t="shared" ca="1" si="1807"/>
        <v>#N/A</v>
      </c>
      <c r="AV258" t="e">
        <f t="shared" ca="1" si="1807"/>
        <v>#N/A</v>
      </c>
      <c r="AW258" t="e">
        <f t="shared" ca="1" si="1807"/>
        <v>#N/A</v>
      </c>
      <c r="AX258" t="e">
        <f t="shared" ca="1" si="1807"/>
        <v>#N/A</v>
      </c>
      <c r="AY258" t="e">
        <f t="shared" ca="1" si="1807"/>
        <v>#N/A</v>
      </c>
      <c r="AZ258" t="e">
        <f t="shared" ca="1" si="1807"/>
        <v>#N/A</v>
      </c>
      <c r="BA258" t="e">
        <f t="shared" ca="1" si="1807"/>
        <v>#N/A</v>
      </c>
      <c r="BC258" t="e">
        <f ca="1">SUM(OFFSET(D258, 0, 0, 1, $B$44)) / $B$44</f>
        <v>#REF!</v>
      </c>
    </row>
    <row r="259" spans="3:57" hidden="1" x14ac:dyDescent="0.35">
      <c r="C259" t="s">
        <v>36</v>
      </c>
      <c r="D259" t="e">
        <f ca="1">IF(D$44=1, -(D253 * EXP(D254 - D255) + POWER(EXP(D254 - D255), 2)), D253 * EXP(D254 - D256) - POWER(EXP(D254 - D256), 2))</f>
        <v>#N/A</v>
      </c>
      <c r="E259" t="e">
        <f t="shared" ref="E259:BA259" ca="1" si="1808">IF(E$44=1, -(E253 * EXP(E254 - E255) + POWER(EXP(E254 - E255), 2)), E253 * EXP(E254 - E256) - POWER(EXP(E254 - E256), 2))</f>
        <v>#N/A</v>
      </c>
      <c r="F259" t="e">
        <f t="shared" ca="1" si="1808"/>
        <v>#N/A</v>
      </c>
      <c r="G259" t="e">
        <f t="shared" ca="1" si="1808"/>
        <v>#N/A</v>
      </c>
      <c r="H259" t="e">
        <f t="shared" ca="1" si="1808"/>
        <v>#N/A</v>
      </c>
      <c r="I259" t="e">
        <f t="shared" ca="1" si="1808"/>
        <v>#N/A</v>
      </c>
      <c r="J259" t="e">
        <f t="shared" ca="1" si="1808"/>
        <v>#N/A</v>
      </c>
      <c r="K259" t="e">
        <f t="shared" ca="1" si="1808"/>
        <v>#N/A</v>
      </c>
      <c r="L259" t="e">
        <f t="shared" ca="1" si="1808"/>
        <v>#N/A</v>
      </c>
      <c r="M259" t="e">
        <f t="shared" ca="1" si="1808"/>
        <v>#N/A</v>
      </c>
      <c r="N259" t="e">
        <f t="shared" ca="1" si="1808"/>
        <v>#N/A</v>
      </c>
      <c r="O259" t="e">
        <f t="shared" ca="1" si="1808"/>
        <v>#N/A</v>
      </c>
      <c r="P259" t="e">
        <f t="shared" ca="1" si="1808"/>
        <v>#N/A</v>
      </c>
      <c r="Q259" t="e">
        <f t="shared" ca="1" si="1808"/>
        <v>#N/A</v>
      </c>
      <c r="R259" t="e">
        <f t="shared" ca="1" si="1808"/>
        <v>#N/A</v>
      </c>
      <c r="S259" t="e">
        <f t="shared" ca="1" si="1808"/>
        <v>#N/A</v>
      </c>
      <c r="T259" t="e">
        <f t="shared" ca="1" si="1808"/>
        <v>#N/A</v>
      </c>
      <c r="U259" t="e">
        <f t="shared" ca="1" si="1808"/>
        <v>#N/A</v>
      </c>
      <c r="V259" t="e">
        <f t="shared" ca="1" si="1808"/>
        <v>#N/A</v>
      </c>
      <c r="W259" t="e">
        <f t="shared" ca="1" si="1808"/>
        <v>#N/A</v>
      </c>
      <c r="X259" t="e">
        <f t="shared" ca="1" si="1808"/>
        <v>#N/A</v>
      </c>
      <c r="Y259" t="e">
        <f t="shared" ca="1" si="1808"/>
        <v>#N/A</v>
      </c>
      <c r="Z259" t="e">
        <f t="shared" ca="1" si="1808"/>
        <v>#N/A</v>
      </c>
      <c r="AA259" t="e">
        <f t="shared" ca="1" si="1808"/>
        <v>#N/A</v>
      </c>
      <c r="AB259" t="e">
        <f t="shared" ca="1" si="1808"/>
        <v>#N/A</v>
      </c>
      <c r="AC259" t="e">
        <f t="shared" ca="1" si="1808"/>
        <v>#N/A</v>
      </c>
      <c r="AD259" t="e">
        <f t="shared" ca="1" si="1808"/>
        <v>#N/A</v>
      </c>
      <c r="AE259" t="e">
        <f t="shared" ca="1" si="1808"/>
        <v>#N/A</v>
      </c>
      <c r="AF259" t="e">
        <f t="shared" ca="1" si="1808"/>
        <v>#N/A</v>
      </c>
      <c r="AG259" t="e">
        <f t="shared" ca="1" si="1808"/>
        <v>#N/A</v>
      </c>
      <c r="AH259" t="e">
        <f t="shared" ca="1" si="1808"/>
        <v>#N/A</v>
      </c>
      <c r="AI259" t="e">
        <f t="shared" ca="1" si="1808"/>
        <v>#N/A</v>
      </c>
      <c r="AJ259" t="e">
        <f t="shared" ca="1" si="1808"/>
        <v>#N/A</v>
      </c>
      <c r="AK259" t="e">
        <f t="shared" ca="1" si="1808"/>
        <v>#N/A</v>
      </c>
      <c r="AL259" t="e">
        <f t="shared" ca="1" si="1808"/>
        <v>#N/A</v>
      </c>
      <c r="AM259" t="e">
        <f t="shared" ca="1" si="1808"/>
        <v>#N/A</v>
      </c>
      <c r="AN259" t="e">
        <f t="shared" ca="1" si="1808"/>
        <v>#N/A</v>
      </c>
      <c r="AO259" t="e">
        <f t="shared" ca="1" si="1808"/>
        <v>#N/A</v>
      </c>
      <c r="AP259" t="e">
        <f t="shared" ca="1" si="1808"/>
        <v>#N/A</v>
      </c>
      <c r="AQ259" t="e">
        <f t="shared" ca="1" si="1808"/>
        <v>#N/A</v>
      </c>
      <c r="AR259" t="e">
        <f t="shared" ca="1" si="1808"/>
        <v>#N/A</v>
      </c>
      <c r="AS259" t="e">
        <f t="shared" ca="1" si="1808"/>
        <v>#N/A</v>
      </c>
      <c r="AT259" t="e">
        <f t="shared" ca="1" si="1808"/>
        <v>#N/A</v>
      </c>
      <c r="AU259" t="e">
        <f t="shared" ca="1" si="1808"/>
        <v>#N/A</v>
      </c>
      <c r="AV259" t="e">
        <f t="shared" ca="1" si="1808"/>
        <v>#N/A</v>
      </c>
      <c r="AW259" t="e">
        <f t="shared" ca="1" si="1808"/>
        <v>#N/A</v>
      </c>
      <c r="AX259" t="e">
        <f t="shared" ca="1" si="1808"/>
        <v>#N/A</v>
      </c>
      <c r="AY259" t="e">
        <f t="shared" ca="1" si="1808"/>
        <v>#N/A</v>
      </c>
      <c r="AZ259" t="e">
        <f t="shared" ca="1" si="1808"/>
        <v>#N/A</v>
      </c>
      <c r="BA259" t="e">
        <f t="shared" ca="1" si="1808"/>
        <v>#N/A</v>
      </c>
      <c r="BC259" t="e">
        <f ca="1">SUM(OFFSET(D259, 0, 0, 1, $B$44)) / $B$44 + 0.0000000001</f>
        <v>#REF!</v>
      </c>
    </row>
    <row r="260" spans="3:57" hidden="1" x14ac:dyDescent="0.35">
      <c r="C260" t="s">
        <v>37</v>
      </c>
      <c r="D260" t="e">
        <f ca="1">D259*D$42</f>
        <v>#N/A</v>
      </c>
      <c r="E260" t="e">
        <f t="shared" ref="E260:BA260" ca="1" si="1809">E259*E$42</f>
        <v>#N/A</v>
      </c>
      <c r="F260" t="e">
        <f t="shared" ca="1" si="1809"/>
        <v>#N/A</v>
      </c>
      <c r="G260" t="e">
        <f t="shared" ca="1" si="1809"/>
        <v>#N/A</v>
      </c>
      <c r="H260" t="e">
        <f t="shared" ca="1" si="1809"/>
        <v>#N/A</v>
      </c>
      <c r="I260" t="e">
        <f t="shared" ca="1" si="1809"/>
        <v>#N/A</v>
      </c>
      <c r="J260" t="e">
        <f t="shared" ca="1" si="1809"/>
        <v>#N/A</v>
      </c>
      <c r="K260" t="e">
        <f t="shared" ca="1" si="1809"/>
        <v>#N/A</v>
      </c>
      <c r="L260" t="e">
        <f t="shared" ca="1" si="1809"/>
        <v>#N/A</v>
      </c>
      <c r="M260" t="e">
        <f t="shared" ca="1" si="1809"/>
        <v>#N/A</v>
      </c>
      <c r="N260" t="e">
        <f t="shared" ca="1" si="1809"/>
        <v>#N/A</v>
      </c>
      <c r="O260" t="e">
        <f t="shared" ca="1" si="1809"/>
        <v>#N/A</v>
      </c>
      <c r="P260" t="e">
        <f t="shared" ca="1" si="1809"/>
        <v>#N/A</v>
      </c>
      <c r="Q260" t="e">
        <f t="shared" ca="1" si="1809"/>
        <v>#N/A</v>
      </c>
      <c r="R260" t="e">
        <f t="shared" ca="1" si="1809"/>
        <v>#N/A</v>
      </c>
      <c r="S260" t="e">
        <f t="shared" ca="1" si="1809"/>
        <v>#N/A</v>
      </c>
      <c r="T260" t="e">
        <f t="shared" ca="1" si="1809"/>
        <v>#N/A</v>
      </c>
      <c r="U260" t="e">
        <f t="shared" ca="1" si="1809"/>
        <v>#N/A</v>
      </c>
      <c r="V260" t="e">
        <f t="shared" ca="1" si="1809"/>
        <v>#N/A</v>
      </c>
      <c r="W260" t="e">
        <f t="shared" ca="1" si="1809"/>
        <v>#N/A</v>
      </c>
      <c r="X260" t="e">
        <f t="shared" ca="1" si="1809"/>
        <v>#N/A</v>
      </c>
      <c r="Y260" t="e">
        <f t="shared" ca="1" si="1809"/>
        <v>#N/A</v>
      </c>
      <c r="Z260" t="e">
        <f t="shared" ca="1" si="1809"/>
        <v>#N/A</v>
      </c>
      <c r="AA260" t="e">
        <f t="shared" ca="1" si="1809"/>
        <v>#N/A</v>
      </c>
      <c r="AB260" t="e">
        <f t="shared" ca="1" si="1809"/>
        <v>#N/A</v>
      </c>
      <c r="AC260" t="e">
        <f t="shared" ca="1" si="1809"/>
        <v>#N/A</v>
      </c>
      <c r="AD260" t="e">
        <f t="shared" ca="1" si="1809"/>
        <v>#N/A</v>
      </c>
      <c r="AE260" t="e">
        <f t="shared" ca="1" si="1809"/>
        <v>#N/A</v>
      </c>
      <c r="AF260" t="e">
        <f t="shared" ca="1" si="1809"/>
        <v>#N/A</v>
      </c>
      <c r="AG260" t="e">
        <f t="shared" ca="1" si="1809"/>
        <v>#N/A</v>
      </c>
      <c r="AH260" t="e">
        <f t="shared" ca="1" si="1809"/>
        <v>#N/A</v>
      </c>
      <c r="AI260" t="e">
        <f t="shared" ca="1" si="1809"/>
        <v>#N/A</v>
      </c>
      <c r="AJ260" t="e">
        <f t="shared" ca="1" si="1809"/>
        <v>#N/A</v>
      </c>
      <c r="AK260" t="e">
        <f t="shared" ca="1" si="1809"/>
        <v>#N/A</v>
      </c>
      <c r="AL260" t="e">
        <f t="shared" ca="1" si="1809"/>
        <v>#N/A</v>
      </c>
      <c r="AM260" t="e">
        <f t="shared" ca="1" si="1809"/>
        <v>#N/A</v>
      </c>
      <c r="AN260" t="e">
        <f t="shared" ca="1" si="1809"/>
        <v>#N/A</v>
      </c>
      <c r="AO260" t="e">
        <f t="shared" ca="1" si="1809"/>
        <v>#N/A</v>
      </c>
      <c r="AP260" t="e">
        <f t="shared" ca="1" si="1809"/>
        <v>#N/A</v>
      </c>
      <c r="AQ260" t="e">
        <f t="shared" ca="1" si="1809"/>
        <v>#N/A</v>
      </c>
      <c r="AR260" t="e">
        <f t="shared" ca="1" si="1809"/>
        <v>#N/A</v>
      </c>
      <c r="AS260" t="e">
        <f t="shared" ca="1" si="1809"/>
        <v>#N/A</v>
      </c>
      <c r="AT260" t="e">
        <f t="shared" ca="1" si="1809"/>
        <v>#N/A</v>
      </c>
      <c r="AU260" t="e">
        <f t="shared" ca="1" si="1809"/>
        <v>#N/A</v>
      </c>
      <c r="AV260" t="e">
        <f t="shared" ca="1" si="1809"/>
        <v>#N/A</v>
      </c>
      <c r="AW260" t="e">
        <f t="shared" ca="1" si="1809"/>
        <v>#N/A</v>
      </c>
      <c r="AX260" t="e">
        <f t="shared" ca="1" si="1809"/>
        <v>#N/A</v>
      </c>
      <c r="AY260" t="e">
        <f t="shared" ca="1" si="1809"/>
        <v>#N/A</v>
      </c>
      <c r="AZ260" t="e">
        <f t="shared" ca="1" si="1809"/>
        <v>#N/A</v>
      </c>
      <c r="BA260" t="e">
        <f t="shared" ca="1" si="1809"/>
        <v>#N/A</v>
      </c>
      <c r="BC260" t="e">
        <f ca="1">SUM(OFFSET(D260, 0, 0, 1, $B$44))  / $B$44</f>
        <v>#REF!</v>
      </c>
      <c r="BE260" t="e">
        <f ca="1">BC259*BC261 - BC260*BC260</f>
        <v>#REF!</v>
      </c>
    </row>
    <row r="261" spans="3:57" hidden="1" x14ac:dyDescent="0.35">
      <c r="C261" t="s">
        <v>38</v>
      </c>
      <c r="D261" t="e">
        <f ca="1">D260*D$42</f>
        <v>#N/A</v>
      </c>
      <c r="E261" t="e">
        <f t="shared" ref="E261:BA261" ca="1" si="1810">E260*E$42</f>
        <v>#N/A</v>
      </c>
      <c r="F261" t="e">
        <f t="shared" ca="1" si="1810"/>
        <v>#N/A</v>
      </c>
      <c r="G261" t="e">
        <f t="shared" ca="1" si="1810"/>
        <v>#N/A</v>
      </c>
      <c r="H261" t="e">
        <f t="shared" ca="1" si="1810"/>
        <v>#N/A</v>
      </c>
      <c r="I261" t="e">
        <f t="shared" ca="1" si="1810"/>
        <v>#N/A</v>
      </c>
      <c r="J261" t="e">
        <f t="shared" ca="1" si="1810"/>
        <v>#N/A</v>
      </c>
      <c r="K261" t="e">
        <f t="shared" ca="1" si="1810"/>
        <v>#N/A</v>
      </c>
      <c r="L261" t="e">
        <f t="shared" ca="1" si="1810"/>
        <v>#N/A</v>
      </c>
      <c r="M261" t="e">
        <f t="shared" ca="1" si="1810"/>
        <v>#N/A</v>
      </c>
      <c r="N261" t="e">
        <f t="shared" ca="1" si="1810"/>
        <v>#N/A</v>
      </c>
      <c r="O261" t="e">
        <f t="shared" ca="1" si="1810"/>
        <v>#N/A</v>
      </c>
      <c r="P261" t="e">
        <f t="shared" ca="1" si="1810"/>
        <v>#N/A</v>
      </c>
      <c r="Q261" t="e">
        <f t="shared" ca="1" si="1810"/>
        <v>#N/A</v>
      </c>
      <c r="R261" t="e">
        <f t="shared" ca="1" si="1810"/>
        <v>#N/A</v>
      </c>
      <c r="S261" t="e">
        <f t="shared" ca="1" si="1810"/>
        <v>#N/A</v>
      </c>
      <c r="T261" t="e">
        <f t="shared" ca="1" si="1810"/>
        <v>#N/A</v>
      </c>
      <c r="U261" t="e">
        <f t="shared" ca="1" si="1810"/>
        <v>#N/A</v>
      </c>
      <c r="V261" t="e">
        <f t="shared" ca="1" si="1810"/>
        <v>#N/A</v>
      </c>
      <c r="W261" t="e">
        <f t="shared" ca="1" si="1810"/>
        <v>#N/A</v>
      </c>
      <c r="X261" t="e">
        <f t="shared" ca="1" si="1810"/>
        <v>#N/A</v>
      </c>
      <c r="Y261" t="e">
        <f t="shared" ca="1" si="1810"/>
        <v>#N/A</v>
      </c>
      <c r="Z261" t="e">
        <f t="shared" ca="1" si="1810"/>
        <v>#N/A</v>
      </c>
      <c r="AA261" t="e">
        <f t="shared" ca="1" si="1810"/>
        <v>#N/A</v>
      </c>
      <c r="AB261" t="e">
        <f t="shared" ca="1" si="1810"/>
        <v>#N/A</v>
      </c>
      <c r="AC261" t="e">
        <f t="shared" ca="1" si="1810"/>
        <v>#N/A</v>
      </c>
      <c r="AD261" t="e">
        <f t="shared" ca="1" si="1810"/>
        <v>#N/A</v>
      </c>
      <c r="AE261" t="e">
        <f t="shared" ca="1" si="1810"/>
        <v>#N/A</v>
      </c>
      <c r="AF261" t="e">
        <f t="shared" ca="1" si="1810"/>
        <v>#N/A</v>
      </c>
      <c r="AG261" t="e">
        <f t="shared" ca="1" si="1810"/>
        <v>#N/A</v>
      </c>
      <c r="AH261" t="e">
        <f t="shared" ca="1" si="1810"/>
        <v>#N/A</v>
      </c>
      <c r="AI261" t="e">
        <f t="shared" ca="1" si="1810"/>
        <v>#N/A</v>
      </c>
      <c r="AJ261" t="e">
        <f t="shared" ca="1" si="1810"/>
        <v>#N/A</v>
      </c>
      <c r="AK261" t="e">
        <f t="shared" ca="1" si="1810"/>
        <v>#N/A</v>
      </c>
      <c r="AL261" t="e">
        <f t="shared" ca="1" si="1810"/>
        <v>#N/A</v>
      </c>
      <c r="AM261" t="e">
        <f t="shared" ca="1" si="1810"/>
        <v>#N/A</v>
      </c>
      <c r="AN261" t="e">
        <f t="shared" ca="1" si="1810"/>
        <v>#N/A</v>
      </c>
      <c r="AO261" t="e">
        <f t="shared" ca="1" si="1810"/>
        <v>#N/A</v>
      </c>
      <c r="AP261" t="e">
        <f t="shared" ca="1" si="1810"/>
        <v>#N/A</v>
      </c>
      <c r="AQ261" t="e">
        <f t="shared" ca="1" si="1810"/>
        <v>#N/A</v>
      </c>
      <c r="AR261" t="e">
        <f t="shared" ca="1" si="1810"/>
        <v>#N/A</v>
      </c>
      <c r="AS261" t="e">
        <f t="shared" ca="1" si="1810"/>
        <v>#N/A</v>
      </c>
      <c r="AT261" t="e">
        <f t="shared" ca="1" si="1810"/>
        <v>#N/A</v>
      </c>
      <c r="AU261" t="e">
        <f t="shared" ca="1" si="1810"/>
        <v>#N/A</v>
      </c>
      <c r="AV261" t="e">
        <f t="shared" ca="1" si="1810"/>
        <v>#N/A</v>
      </c>
      <c r="AW261" t="e">
        <f t="shared" ca="1" si="1810"/>
        <v>#N/A</v>
      </c>
      <c r="AX261" t="e">
        <f t="shared" ca="1" si="1810"/>
        <v>#N/A</v>
      </c>
      <c r="AY261" t="e">
        <f t="shared" ca="1" si="1810"/>
        <v>#N/A</v>
      </c>
      <c r="AZ261" t="e">
        <f t="shared" ca="1" si="1810"/>
        <v>#N/A</v>
      </c>
      <c r="BA261" t="e">
        <f t="shared" ca="1" si="1810"/>
        <v>#N/A</v>
      </c>
      <c r="BC261" t="e">
        <f ca="1">SUM(OFFSET(D261, 0, 0, 1, $B$44)) / $B$44 + 0.0000000001</f>
        <v>#REF!</v>
      </c>
    </row>
    <row r="262" spans="3:57" hidden="1" x14ac:dyDescent="0.35"/>
    <row r="263" spans="3:57" hidden="1" x14ac:dyDescent="0.35">
      <c r="C263" t="s">
        <v>29</v>
      </c>
      <c r="D263" t="s">
        <v>13</v>
      </c>
      <c r="E263" t="s">
        <v>14</v>
      </c>
    </row>
    <row r="264" spans="3:57" hidden="1" x14ac:dyDescent="0.35">
      <c r="C264">
        <v>19</v>
      </c>
      <c r="D264" t="e">
        <f ca="1">D252 - (BC261*BC257 - BC260*BC258) / BE260</f>
        <v>#REF!</v>
      </c>
      <c r="E264" t="e">
        <f ca="1">E252 - (BC259*BC258 - BC260*BC257) / BE260</f>
        <v>#REF!</v>
      </c>
    </row>
    <row r="265" spans="3:57" hidden="1" x14ac:dyDescent="0.35">
      <c r="C265" s="11" t="s">
        <v>39</v>
      </c>
      <c r="D265" t="e">
        <f ca="1">$D264 + $E264*D$42</f>
        <v>#REF!</v>
      </c>
      <c r="E265" t="e">
        <f t="shared" ref="E265:J265" ca="1" si="1811">$D264 + $E264*E$42</f>
        <v>#REF!</v>
      </c>
      <c r="F265" t="e">
        <f t="shared" ca="1" si="1811"/>
        <v>#REF!</v>
      </c>
      <c r="G265" t="e">
        <f t="shared" ca="1" si="1811"/>
        <v>#REF!</v>
      </c>
      <c r="H265" t="e">
        <f t="shared" ca="1" si="1811"/>
        <v>#REF!</v>
      </c>
      <c r="I265" t="e">
        <f t="shared" ca="1" si="1811"/>
        <v>#REF!</v>
      </c>
      <c r="J265" t="e">
        <f t="shared" ca="1" si="1811"/>
        <v>#REF!</v>
      </c>
      <c r="K265" t="e">
        <f ca="1">$D264 + $E264*K$42</f>
        <v>#REF!</v>
      </c>
      <c r="L265" t="e">
        <f t="shared" ref="L265:AI265" ca="1" si="1812">$D264 + $E264*L$42</f>
        <v>#REF!</v>
      </c>
      <c r="M265" t="e">
        <f t="shared" ca="1" si="1812"/>
        <v>#REF!</v>
      </c>
      <c r="N265" t="e">
        <f t="shared" ca="1" si="1812"/>
        <v>#REF!</v>
      </c>
      <c r="O265" t="e">
        <f t="shared" ca="1" si="1812"/>
        <v>#REF!</v>
      </c>
      <c r="P265" t="e">
        <f t="shared" ca="1" si="1812"/>
        <v>#REF!</v>
      </c>
      <c r="Q265" t="e">
        <f t="shared" ca="1" si="1812"/>
        <v>#REF!</v>
      </c>
      <c r="R265" t="e">
        <f t="shared" ca="1" si="1812"/>
        <v>#REF!</v>
      </c>
      <c r="S265" t="e">
        <f t="shared" ca="1" si="1812"/>
        <v>#REF!</v>
      </c>
      <c r="T265" t="e">
        <f t="shared" ca="1" si="1812"/>
        <v>#REF!</v>
      </c>
      <c r="U265" t="e">
        <f t="shared" ca="1" si="1812"/>
        <v>#REF!</v>
      </c>
      <c r="V265" t="e">
        <f t="shared" ca="1" si="1812"/>
        <v>#REF!</v>
      </c>
      <c r="W265" t="e">
        <f t="shared" ca="1" si="1812"/>
        <v>#REF!</v>
      </c>
      <c r="X265" t="e">
        <f t="shared" ca="1" si="1812"/>
        <v>#REF!</v>
      </c>
      <c r="Y265" t="e">
        <f t="shared" ca="1" si="1812"/>
        <v>#REF!</v>
      </c>
      <c r="Z265" t="e">
        <f t="shared" ca="1" si="1812"/>
        <v>#REF!</v>
      </c>
      <c r="AA265" t="e">
        <f t="shared" ca="1" si="1812"/>
        <v>#REF!</v>
      </c>
      <c r="AB265" t="e">
        <f t="shared" ca="1" si="1812"/>
        <v>#REF!</v>
      </c>
      <c r="AC265" t="e">
        <f t="shared" ca="1" si="1812"/>
        <v>#REF!</v>
      </c>
      <c r="AD265" t="e">
        <f t="shared" ca="1" si="1812"/>
        <v>#REF!</v>
      </c>
      <c r="AE265" t="e">
        <f t="shared" ca="1" si="1812"/>
        <v>#REF!</v>
      </c>
      <c r="AF265" t="e">
        <f t="shared" ca="1" si="1812"/>
        <v>#REF!</v>
      </c>
      <c r="AG265" t="e">
        <f t="shared" ca="1" si="1812"/>
        <v>#REF!</v>
      </c>
      <c r="AH265" t="e">
        <f t="shared" ca="1" si="1812"/>
        <v>#REF!</v>
      </c>
      <c r="AI265" t="e">
        <f t="shared" ca="1" si="1812"/>
        <v>#REF!</v>
      </c>
      <c r="AJ265" t="e">
        <f ca="1">$D264 + $E264*AJ$42</f>
        <v>#REF!</v>
      </c>
      <c r="AK265" t="e">
        <f t="shared" ref="AK265:BA265" ca="1" si="1813">$D264 + $E264*AK$42</f>
        <v>#REF!</v>
      </c>
      <c r="AL265" t="e">
        <f t="shared" ca="1" si="1813"/>
        <v>#REF!</v>
      </c>
      <c r="AM265" t="e">
        <f t="shared" ca="1" si="1813"/>
        <v>#REF!</v>
      </c>
      <c r="AN265" t="e">
        <f t="shared" ca="1" si="1813"/>
        <v>#REF!</v>
      </c>
      <c r="AO265" t="e">
        <f t="shared" ca="1" si="1813"/>
        <v>#REF!</v>
      </c>
      <c r="AP265" t="e">
        <f t="shared" ca="1" si="1813"/>
        <v>#REF!</v>
      </c>
      <c r="AQ265" t="e">
        <f t="shared" ca="1" si="1813"/>
        <v>#REF!</v>
      </c>
      <c r="AR265" t="e">
        <f t="shared" ca="1" si="1813"/>
        <v>#REF!</v>
      </c>
      <c r="AS265" t="e">
        <f t="shared" ca="1" si="1813"/>
        <v>#REF!</v>
      </c>
      <c r="AT265" t="e">
        <f t="shared" ca="1" si="1813"/>
        <v>#REF!</v>
      </c>
      <c r="AU265" t="e">
        <f t="shared" ca="1" si="1813"/>
        <v>#REF!</v>
      </c>
      <c r="AV265" t="e">
        <f t="shared" ca="1" si="1813"/>
        <v>#REF!</v>
      </c>
      <c r="AW265" t="e">
        <f t="shared" ca="1" si="1813"/>
        <v>#REF!</v>
      </c>
      <c r="AX265" t="e">
        <f t="shared" ca="1" si="1813"/>
        <v>#REF!</v>
      </c>
      <c r="AY265" t="e">
        <f t="shared" ca="1" si="1813"/>
        <v>#REF!</v>
      </c>
      <c r="AZ265" t="e">
        <f t="shared" ca="1" si="1813"/>
        <v>#REF!</v>
      </c>
      <c r="BA265" t="e">
        <f t="shared" ca="1" si="1813"/>
        <v>#REF!</v>
      </c>
    </row>
    <row r="266" spans="3:57" hidden="1" x14ac:dyDescent="0.35">
      <c r="C266" s="11" t="s">
        <v>32</v>
      </c>
      <c r="D266" t="e">
        <f ca="1">-0.5 * LN(2 * PI()) - 0.5 * D265*D265</f>
        <v>#REF!</v>
      </c>
      <c r="E266" t="e">
        <f t="shared" ref="E266" ca="1" si="1814">-0.5 * LN(2 * PI()) - 0.5 * E265*E265</f>
        <v>#REF!</v>
      </c>
      <c r="F266" t="e">
        <f t="shared" ref="F266" ca="1" si="1815">-0.5 * LN(2 * PI()) - 0.5 * F265*F265</f>
        <v>#REF!</v>
      </c>
      <c r="G266" t="e">
        <f t="shared" ref="G266" ca="1" si="1816">-0.5 * LN(2 * PI()) - 0.5 * G265*G265</f>
        <v>#REF!</v>
      </c>
      <c r="H266" t="e">
        <f t="shared" ref="H266" ca="1" si="1817">-0.5 * LN(2 * PI()) - 0.5 * H265*H265</f>
        <v>#REF!</v>
      </c>
      <c r="I266" t="e">
        <f t="shared" ref="I266" ca="1" si="1818">-0.5 * LN(2 * PI()) - 0.5 * I265*I265</f>
        <v>#REF!</v>
      </c>
      <c r="J266" t="e">
        <f t="shared" ref="J266" ca="1" si="1819">-0.5 * LN(2 * PI()) - 0.5 * J265*J265</f>
        <v>#REF!</v>
      </c>
      <c r="K266" t="e">
        <f t="shared" ref="K266" ca="1" si="1820">-0.5 * LN(2 * PI()) - 0.5 * K265*K265</f>
        <v>#REF!</v>
      </c>
      <c r="L266" t="e">
        <f t="shared" ref="L266" ca="1" si="1821">-0.5 * LN(2 * PI()) - 0.5 * L265*L265</f>
        <v>#REF!</v>
      </c>
      <c r="M266" t="e">
        <f t="shared" ref="M266" ca="1" si="1822">-0.5 * LN(2 * PI()) - 0.5 * M265*M265</f>
        <v>#REF!</v>
      </c>
      <c r="N266" t="e">
        <f t="shared" ref="N266" ca="1" si="1823">-0.5 * LN(2 * PI()) - 0.5 * N265*N265</f>
        <v>#REF!</v>
      </c>
      <c r="O266" t="e">
        <f t="shared" ref="O266" ca="1" si="1824">-0.5 * LN(2 * PI()) - 0.5 * O265*O265</f>
        <v>#REF!</v>
      </c>
      <c r="P266" t="e">
        <f t="shared" ref="P266" ca="1" si="1825">-0.5 * LN(2 * PI()) - 0.5 * P265*P265</f>
        <v>#REF!</v>
      </c>
      <c r="Q266" t="e">
        <f t="shared" ref="Q266" ca="1" si="1826">-0.5 * LN(2 * PI()) - 0.5 * Q265*Q265</f>
        <v>#REF!</v>
      </c>
      <c r="R266" t="e">
        <f t="shared" ref="R266" ca="1" si="1827">-0.5 * LN(2 * PI()) - 0.5 * R265*R265</f>
        <v>#REF!</v>
      </c>
      <c r="S266" t="e">
        <f t="shared" ref="S266" ca="1" si="1828">-0.5 * LN(2 * PI()) - 0.5 * S265*S265</f>
        <v>#REF!</v>
      </c>
      <c r="T266" t="e">
        <f t="shared" ref="T266" ca="1" si="1829">-0.5 * LN(2 * PI()) - 0.5 * T265*T265</f>
        <v>#REF!</v>
      </c>
      <c r="U266" t="e">
        <f ca="1">-0.5 * LN(2 * PI()) - 0.5 * U265*U265</f>
        <v>#REF!</v>
      </c>
      <c r="V266" t="e">
        <f t="shared" ref="V266" ca="1" si="1830">-0.5 * LN(2 * PI()) - 0.5 * V265*V265</f>
        <v>#REF!</v>
      </c>
      <c r="W266" t="e">
        <f t="shared" ref="W266" ca="1" si="1831">-0.5 * LN(2 * PI()) - 0.5 * W265*W265</f>
        <v>#REF!</v>
      </c>
      <c r="X266" t="e">
        <f t="shared" ref="X266" ca="1" si="1832">-0.5 * LN(2 * PI()) - 0.5 * X265*X265</f>
        <v>#REF!</v>
      </c>
      <c r="Y266" t="e">
        <f t="shared" ref="Y266" ca="1" si="1833">-0.5 * LN(2 * PI()) - 0.5 * Y265*Y265</f>
        <v>#REF!</v>
      </c>
      <c r="Z266" t="e">
        <f t="shared" ref="Z266" ca="1" si="1834">-0.5 * LN(2 * PI()) - 0.5 * Z265*Z265</f>
        <v>#REF!</v>
      </c>
      <c r="AA266" t="e">
        <f t="shared" ref="AA266" ca="1" si="1835">-0.5 * LN(2 * PI()) - 0.5 * AA265*AA265</f>
        <v>#REF!</v>
      </c>
      <c r="AB266" t="e">
        <f t="shared" ref="AB266" ca="1" si="1836">-0.5 * LN(2 * PI()) - 0.5 * AB265*AB265</f>
        <v>#REF!</v>
      </c>
      <c r="AC266" t="e">
        <f t="shared" ref="AC266" ca="1" si="1837">-0.5 * LN(2 * PI()) - 0.5 * AC265*AC265</f>
        <v>#REF!</v>
      </c>
      <c r="AD266" t="e">
        <f t="shared" ref="AD266" ca="1" si="1838">-0.5 * LN(2 * PI()) - 0.5 * AD265*AD265</f>
        <v>#REF!</v>
      </c>
      <c r="AE266" t="e">
        <f t="shared" ref="AE266" ca="1" si="1839">-0.5 * LN(2 * PI()) - 0.5 * AE265*AE265</f>
        <v>#REF!</v>
      </c>
      <c r="AF266" t="e">
        <f t="shared" ref="AF266" ca="1" si="1840">-0.5 * LN(2 * PI()) - 0.5 * AF265*AF265</f>
        <v>#REF!</v>
      </c>
      <c r="AG266" t="e">
        <f t="shared" ref="AG266" ca="1" si="1841">-0.5 * LN(2 * PI()) - 0.5 * AG265*AG265</f>
        <v>#REF!</v>
      </c>
      <c r="AH266" t="e">
        <f t="shared" ref="AH266" ca="1" si="1842">-0.5 * LN(2 * PI()) - 0.5 * AH265*AH265</f>
        <v>#REF!</v>
      </c>
      <c r="AI266" t="e">
        <f t="shared" ref="AI266" ca="1" si="1843">-0.5 * LN(2 * PI()) - 0.5 * AI265*AI265</f>
        <v>#REF!</v>
      </c>
      <c r="AJ266" t="e">
        <f t="shared" ref="AJ266" ca="1" si="1844">-0.5 * LN(2 * PI()) - 0.5 * AJ265*AJ265</f>
        <v>#REF!</v>
      </c>
      <c r="AK266" t="e">
        <f t="shared" ref="AK266" ca="1" si="1845">-0.5 * LN(2 * PI()) - 0.5 * AK265*AK265</f>
        <v>#REF!</v>
      </c>
      <c r="AL266" t="e">
        <f t="shared" ref="AL266" ca="1" si="1846">-0.5 * LN(2 * PI()) - 0.5 * AL265*AL265</f>
        <v>#REF!</v>
      </c>
      <c r="AM266" t="e">
        <f t="shared" ref="AM266" ca="1" si="1847">-0.5 * LN(2 * PI()) - 0.5 * AM265*AM265</f>
        <v>#REF!</v>
      </c>
      <c r="AN266" t="e">
        <f t="shared" ref="AN266" ca="1" si="1848">-0.5 * LN(2 * PI()) - 0.5 * AN265*AN265</f>
        <v>#REF!</v>
      </c>
      <c r="AO266" t="e">
        <f t="shared" ref="AO266" ca="1" si="1849">-0.5 * LN(2 * PI()) - 0.5 * AO265*AO265</f>
        <v>#REF!</v>
      </c>
      <c r="AP266" t="e">
        <f t="shared" ref="AP266" ca="1" si="1850">-0.5 * LN(2 * PI()) - 0.5 * AP265*AP265</f>
        <v>#REF!</v>
      </c>
      <c r="AQ266" t="e">
        <f t="shared" ref="AQ266" ca="1" si="1851">-0.5 * LN(2 * PI()) - 0.5 * AQ265*AQ265</f>
        <v>#REF!</v>
      </c>
      <c r="AR266" t="e">
        <f t="shared" ref="AR266" ca="1" si="1852">-0.5 * LN(2 * PI()) - 0.5 * AR265*AR265</f>
        <v>#REF!</v>
      </c>
      <c r="AS266" t="e">
        <f t="shared" ref="AS266" ca="1" si="1853">-0.5 * LN(2 * PI()) - 0.5 * AS265*AS265</f>
        <v>#REF!</v>
      </c>
      <c r="AT266" t="e">
        <f t="shared" ref="AT266" ca="1" si="1854">-0.5 * LN(2 * PI()) - 0.5 * AT265*AT265</f>
        <v>#REF!</v>
      </c>
      <c r="AU266" t="e">
        <f t="shared" ref="AU266" ca="1" si="1855">-0.5 * LN(2 * PI()) - 0.5 * AU265*AU265</f>
        <v>#REF!</v>
      </c>
      <c r="AV266" t="e">
        <f t="shared" ref="AV266" ca="1" si="1856">-0.5 * LN(2 * PI()) - 0.5 * AV265*AV265</f>
        <v>#REF!</v>
      </c>
      <c r="AW266" t="e">
        <f t="shared" ref="AW266" ca="1" si="1857">-0.5 * LN(2 * PI()) - 0.5 * AW265*AW265</f>
        <v>#REF!</v>
      </c>
      <c r="AX266" t="e">
        <f t="shared" ref="AX266" ca="1" si="1858">-0.5 * LN(2 * PI()) - 0.5 * AX265*AX265</f>
        <v>#REF!</v>
      </c>
      <c r="AY266" t="e">
        <f t="shared" ref="AY266" ca="1" si="1859">-0.5 * LN(2 * PI()) - 0.5 * AY265*AY265</f>
        <v>#REF!</v>
      </c>
      <c r="AZ266" t="e">
        <f t="shared" ref="AZ266" ca="1" si="1860">-0.5 * LN(2 * PI()) - 0.5 * AZ265*AZ265</f>
        <v>#REF!</v>
      </c>
      <c r="BA266" t="e">
        <f t="shared" ref="BA266" ca="1" si="1861">-0.5 * LN(2 * PI()) - 0.5 * BA265*BA265</f>
        <v>#REF!</v>
      </c>
    </row>
    <row r="267" spans="3:57" hidden="1" x14ac:dyDescent="0.35">
      <c r="C267" t="s">
        <v>31</v>
      </c>
      <c r="D267" t="e">
        <f ca="1">IF(D265&lt;-10, -0.5 * POWER(D265, 2) - LN(-D265) - 0.5 * LN(2 * PI()) + LN(1 - 1*POWER(1/D265, 2) + 3*POWER(1/D265, 4) - 15*POWER(1/D265, 6) + 105*POWER(1/D265, 8) - 945*POWER(1/D265, 10) + 10395*POWER(1/D265, 12) - 135135*POWER(1/D265, 14) + 2027025*POWER(1/D265, 16) - 34459425*POWER(1/D265, 18) + 654729075*POWER(1/D265, 20)), IF(D265&lt;5, LN(ERFC(-D265/SQRT(2))) - LN(2), -0.5 * (1 + ERF(-D265/SQRT(2)))))</f>
        <v>#REF!</v>
      </c>
      <c r="E267" t="e">
        <f ca="1">IF(E265&lt;-10, -0.5 * POWER(E265, 2) - LN(-E265) - 0.5 * LN(2 * PI()) + LN(1 - 1*POWER(1/E265, 2) + 3*POWER(1/E265, 4) - 15*POWER(1/E265, 6) + 105*POWER(1/E265, 8) - 945*POWER(1/E265, 10) + 10395*POWER(1/E265, 12) - 135135*POWER(1/E265, 14) + 2027025*POWER(1/E265, 16) - 34459425*POWER(1/E265, 18) + 654729075*POWER(1/E265, 20)), IF(E265&lt;5, LN(ERFC(-E265/SQRT(2))) - LN(2), -0.5 * (1 + ERF(-E265/SQRT(2)))))</f>
        <v>#REF!</v>
      </c>
      <c r="F267" t="e">
        <f t="shared" ref="F267:BA267" ca="1" si="1862">IF(F265&lt;-10, -0.5 * POWER(F265, 2) - LN(-F265) - 0.5 * LN(2 * PI()) + LN(1 - 1*POWER(1/F265, 2) + 3*POWER(1/F265, 4) - 15*POWER(1/F265, 6) + 105*POWER(1/F265, 8) - 945*POWER(1/F265, 10) + 10395*POWER(1/F265, 12) - 135135*POWER(1/F265, 14) + 2027025*POWER(1/F265, 16) - 34459425*POWER(1/F265, 18) + 654729075*POWER(1/F265, 20)), IF(F265&lt;5, LN(ERFC(-F265/SQRT(2))) - LN(2), -0.5 * (1 + ERF(-F265/SQRT(2)))))</f>
        <v>#REF!</v>
      </c>
      <c r="G267" t="e">
        <f t="shared" ca="1" si="1862"/>
        <v>#REF!</v>
      </c>
      <c r="H267" t="e">
        <f t="shared" ca="1" si="1862"/>
        <v>#REF!</v>
      </c>
      <c r="I267" t="e">
        <f t="shared" ca="1" si="1862"/>
        <v>#REF!</v>
      </c>
      <c r="J267" t="e">
        <f t="shared" ca="1" si="1862"/>
        <v>#REF!</v>
      </c>
      <c r="K267" t="e">
        <f t="shared" ca="1" si="1862"/>
        <v>#REF!</v>
      </c>
      <c r="L267" t="e">
        <f t="shared" ca="1" si="1862"/>
        <v>#REF!</v>
      </c>
      <c r="M267" t="e">
        <f t="shared" ca="1" si="1862"/>
        <v>#REF!</v>
      </c>
      <c r="N267" t="e">
        <f t="shared" ca="1" si="1862"/>
        <v>#REF!</v>
      </c>
      <c r="O267" t="e">
        <f t="shared" ca="1" si="1862"/>
        <v>#REF!</v>
      </c>
      <c r="P267" t="e">
        <f t="shared" ca="1" si="1862"/>
        <v>#REF!</v>
      </c>
      <c r="Q267" t="e">
        <f t="shared" ca="1" si="1862"/>
        <v>#REF!</v>
      </c>
      <c r="R267" t="e">
        <f t="shared" ca="1" si="1862"/>
        <v>#REF!</v>
      </c>
      <c r="S267" t="e">
        <f t="shared" ca="1" si="1862"/>
        <v>#REF!</v>
      </c>
      <c r="T267" t="e">
        <f t="shared" ca="1" si="1862"/>
        <v>#REF!</v>
      </c>
      <c r="U267" t="e">
        <f t="shared" ca="1" si="1862"/>
        <v>#REF!</v>
      </c>
      <c r="V267" t="e">
        <f t="shared" ca="1" si="1862"/>
        <v>#REF!</v>
      </c>
      <c r="W267" t="e">
        <f t="shared" ca="1" si="1862"/>
        <v>#REF!</v>
      </c>
      <c r="X267" t="e">
        <f t="shared" ca="1" si="1862"/>
        <v>#REF!</v>
      </c>
      <c r="Y267" t="e">
        <f t="shared" ca="1" si="1862"/>
        <v>#REF!</v>
      </c>
      <c r="Z267" t="e">
        <f t="shared" ca="1" si="1862"/>
        <v>#REF!</v>
      </c>
      <c r="AA267" t="e">
        <f t="shared" ca="1" si="1862"/>
        <v>#REF!</v>
      </c>
      <c r="AB267" t="e">
        <f t="shared" ca="1" si="1862"/>
        <v>#REF!</v>
      </c>
      <c r="AC267" t="e">
        <f t="shared" ca="1" si="1862"/>
        <v>#REF!</v>
      </c>
      <c r="AD267" t="e">
        <f t="shared" ca="1" si="1862"/>
        <v>#REF!</v>
      </c>
      <c r="AE267" t="e">
        <f t="shared" ca="1" si="1862"/>
        <v>#REF!</v>
      </c>
      <c r="AF267" t="e">
        <f t="shared" ca="1" si="1862"/>
        <v>#REF!</v>
      </c>
      <c r="AG267" t="e">
        <f t="shared" ca="1" si="1862"/>
        <v>#REF!</v>
      </c>
      <c r="AH267" t="e">
        <f t="shared" ca="1" si="1862"/>
        <v>#REF!</v>
      </c>
      <c r="AI267" t="e">
        <f t="shared" ca="1" si="1862"/>
        <v>#REF!</v>
      </c>
      <c r="AJ267" t="e">
        <f t="shared" ca="1" si="1862"/>
        <v>#REF!</v>
      </c>
      <c r="AK267" t="e">
        <f t="shared" ca="1" si="1862"/>
        <v>#REF!</v>
      </c>
      <c r="AL267" t="e">
        <f t="shared" ca="1" si="1862"/>
        <v>#REF!</v>
      </c>
      <c r="AM267" t="e">
        <f t="shared" ca="1" si="1862"/>
        <v>#REF!</v>
      </c>
      <c r="AN267" t="e">
        <f t="shared" ca="1" si="1862"/>
        <v>#REF!</v>
      </c>
      <c r="AO267" t="e">
        <f t="shared" ca="1" si="1862"/>
        <v>#REF!</v>
      </c>
      <c r="AP267" t="e">
        <f t="shared" ca="1" si="1862"/>
        <v>#REF!</v>
      </c>
      <c r="AQ267" t="e">
        <f t="shared" ca="1" si="1862"/>
        <v>#REF!</v>
      </c>
      <c r="AR267" t="e">
        <f t="shared" ca="1" si="1862"/>
        <v>#REF!</v>
      </c>
      <c r="AS267" t="e">
        <f t="shared" ca="1" si="1862"/>
        <v>#REF!</v>
      </c>
      <c r="AT267" t="e">
        <f t="shared" ca="1" si="1862"/>
        <v>#REF!</v>
      </c>
      <c r="AU267" t="e">
        <f t="shared" ca="1" si="1862"/>
        <v>#REF!</v>
      </c>
      <c r="AV267" t="e">
        <f t="shared" ca="1" si="1862"/>
        <v>#REF!</v>
      </c>
      <c r="AW267" t="e">
        <f t="shared" ca="1" si="1862"/>
        <v>#REF!</v>
      </c>
      <c r="AX267" t="e">
        <f t="shared" ca="1" si="1862"/>
        <v>#REF!</v>
      </c>
      <c r="AY267" t="e">
        <f t="shared" ca="1" si="1862"/>
        <v>#REF!</v>
      </c>
      <c r="AZ267" t="e">
        <f t="shared" ca="1" si="1862"/>
        <v>#REF!</v>
      </c>
      <c r="BA267" t="e">
        <f t="shared" ca="1" si="1862"/>
        <v>#REF!</v>
      </c>
    </row>
    <row r="268" spans="3:57" hidden="1" x14ac:dyDescent="0.35">
      <c r="C268" t="s">
        <v>33</v>
      </c>
      <c r="D268" t="e">
        <f ca="1">IF(-D265&lt;-10, -0.5 * POWER(D265, 2) - LN(D265) - 0.5 * LN(2 * PI()) + LN(1 - 1*POWER(1/D265, 2) + 3*POWER(1/D265, 4) - 15*POWER(1/D265, 6) + 105*POWER(1/D265, 8) - 945*POWER(1/D265, 10) + 10395*POWER(1/D265, 12) - 135135*POWER(1/D265, 14) + 2027025*POWER(1/D265, 16) - 34459425*POWER(1/D265, 18) + 654729075*POWER(1/D265, 20)), IF(-D265&lt;5, LN(ERFC(D265/SQRT(2))) - LN(2), -0.5 * (1 + ERF(D265/SQRT(2)))))</f>
        <v>#REF!</v>
      </c>
      <c r="E268" t="e">
        <f t="shared" ref="E268:BA268" ca="1" si="1863">IF(-E265&lt;-10, -0.5 * POWER(E265, 2) - LN(E265) - 0.5 * LN(2 * PI()) + LN(1 - 1*POWER(1/E265, 2) + 3*POWER(1/E265, 4) - 15*POWER(1/E265, 6) + 105*POWER(1/E265, 8) - 945*POWER(1/E265, 10) + 10395*POWER(1/E265, 12) - 135135*POWER(1/E265, 14) + 2027025*POWER(1/E265, 16) - 34459425*POWER(1/E265, 18) + 654729075*POWER(1/E265, 20)), IF(-E265&lt;5, LN(ERFC(E265/SQRT(2))) - LN(2), -0.5 * (1 + ERF(E265/SQRT(2)))))</f>
        <v>#REF!</v>
      </c>
      <c r="F268" t="e">
        <f t="shared" ca="1" si="1863"/>
        <v>#REF!</v>
      </c>
      <c r="G268" t="e">
        <f t="shared" ca="1" si="1863"/>
        <v>#REF!</v>
      </c>
      <c r="H268" t="e">
        <f t="shared" ca="1" si="1863"/>
        <v>#REF!</v>
      </c>
      <c r="I268" t="e">
        <f t="shared" ca="1" si="1863"/>
        <v>#REF!</v>
      </c>
      <c r="J268" t="e">
        <f t="shared" ca="1" si="1863"/>
        <v>#REF!</v>
      </c>
      <c r="K268" t="e">
        <f t="shared" ca="1" si="1863"/>
        <v>#REF!</v>
      </c>
      <c r="L268" t="e">
        <f t="shared" ca="1" si="1863"/>
        <v>#REF!</v>
      </c>
      <c r="M268" t="e">
        <f t="shared" ca="1" si="1863"/>
        <v>#REF!</v>
      </c>
      <c r="N268" t="e">
        <f t="shared" ca="1" si="1863"/>
        <v>#REF!</v>
      </c>
      <c r="O268" t="e">
        <f t="shared" ca="1" si="1863"/>
        <v>#REF!</v>
      </c>
      <c r="P268" t="e">
        <f t="shared" ca="1" si="1863"/>
        <v>#REF!</v>
      </c>
      <c r="Q268" t="e">
        <f t="shared" ca="1" si="1863"/>
        <v>#REF!</v>
      </c>
      <c r="R268" t="e">
        <f t="shared" ca="1" si="1863"/>
        <v>#REF!</v>
      </c>
      <c r="S268" t="e">
        <f t="shared" ca="1" si="1863"/>
        <v>#REF!</v>
      </c>
      <c r="T268" t="e">
        <f t="shared" ca="1" si="1863"/>
        <v>#REF!</v>
      </c>
      <c r="U268" t="e">
        <f t="shared" ca="1" si="1863"/>
        <v>#REF!</v>
      </c>
      <c r="V268" t="e">
        <f t="shared" ca="1" si="1863"/>
        <v>#REF!</v>
      </c>
      <c r="W268" t="e">
        <f t="shared" ca="1" si="1863"/>
        <v>#REF!</v>
      </c>
      <c r="X268" t="e">
        <f t="shared" ca="1" si="1863"/>
        <v>#REF!</v>
      </c>
      <c r="Y268" t="e">
        <f t="shared" ca="1" si="1863"/>
        <v>#REF!</v>
      </c>
      <c r="Z268" t="e">
        <f t="shared" ca="1" si="1863"/>
        <v>#REF!</v>
      </c>
      <c r="AA268" t="e">
        <f t="shared" ca="1" si="1863"/>
        <v>#REF!</v>
      </c>
      <c r="AB268" t="e">
        <f t="shared" ca="1" si="1863"/>
        <v>#REF!</v>
      </c>
      <c r="AC268" t="e">
        <f t="shared" ca="1" si="1863"/>
        <v>#REF!</v>
      </c>
      <c r="AD268" t="e">
        <f t="shared" ca="1" si="1863"/>
        <v>#REF!</v>
      </c>
      <c r="AE268" t="e">
        <f t="shared" ca="1" si="1863"/>
        <v>#REF!</v>
      </c>
      <c r="AF268" t="e">
        <f t="shared" ca="1" si="1863"/>
        <v>#REF!</v>
      </c>
      <c r="AG268" t="e">
        <f t="shared" ca="1" si="1863"/>
        <v>#REF!</v>
      </c>
      <c r="AH268" t="e">
        <f t="shared" ca="1" si="1863"/>
        <v>#REF!</v>
      </c>
      <c r="AI268" t="e">
        <f t="shared" ca="1" si="1863"/>
        <v>#REF!</v>
      </c>
      <c r="AJ268" t="e">
        <f t="shared" ca="1" si="1863"/>
        <v>#REF!</v>
      </c>
      <c r="AK268" t="e">
        <f t="shared" ca="1" si="1863"/>
        <v>#REF!</v>
      </c>
      <c r="AL268" t="e">
        <f t="shared" ca="1" si="1863"/>
        <v>#REF!</v>
      </c>
      <c r="AM268" t="e">
        <f t="shared" ca="1" si="1863"/>
        <v>#REF!</v>
      </c>
      <c r="AN268" t="e">
        <f t="shared" ca="1" si="1863"/>
        <v>#REF!</v>
      </c>
      <c r="AO268" t="e">
        <f t="shared" ca="1" si="1863"/>
        <v>#REF!</v>
      </c>
      <c r="AP268" t="e">
        <f t="shared" ca="1" si="1863"/>
        <v>#REF!</v>
      </c>
      <c r="AQ268" t="e">
        <f t="shared" ca="1" si="1863"/>
        <v>#REF!</v>
      </c>
      <c r="AR268" t="e">
        <f t="shared" ca="1" si="1863"/>
        <v>#REF!</v>
      </c>
      <c r="AS268" t="e">
        <f t="shared" ca="1" si="1863"/>
        <v>#REF!</v>
      </c>
      <c r="AT268" t="e">
        <f t="shared" ca="1" si="1863"/>
        <v>#REF!</v>
      </c>
      <c r="AU268" t="e">
        <f t="shared" ca="1" si="1863"/>
        <v>#REF!</v>
      </c>
      <c r="AV268" t="e">
        <f t="shared" ca="1" si="1863"/>
        <v>#REF!</v>
      </c>
      <c r="AW268" t="e">
        <f t="shared" ca="1" si="1863"/>
        <v>#REF!</v>
      </c>
      <c r="AX268" t="e">
        <f t="shared" ca="1" si="1863"/>
        <v>#REF!</v>
      </c>
      <c r="AY268" t="e">
        <f t="shared" ca="1" si="1863"/>
        <v>#REF!</v>
      </c>
      <c r="AZ268" t="e">
        <f t="shared" ca="1" si="1863"/>
        <v>#REF!</v>
      </c>
      <c r="BA268" t="e">
        <f t="shared" ca="1" si="1863"/>
        <v>#REF!</v>
      </c>
    </row>
    <row r="269" spans="3:57" hidden="1" x14ac:dyDescent="0.35">
      <c r="C269" t="s">
        <v>34</v>
      </c>
      <c r="D269" t="e">
        <f ca="1">IF(D$44=1,EXP(D266-D267), -EXP(D266-D268))</f>
        <v>#N/A</v>
      </c>
      <c r="E269" t="e">
        <f t="shared" ref="E269" ca="1" si="1864">IF(E$44=1,EXP(E266-E267), -EXP(E266-E268))</f>
        <v>#N/A</v>
      </c>
      <c r="F269" t="e">
        <f t="shared" ref="F269" ca="1" si="1865">IF(F$44=1,EXP(F266-F267), -EXP(F266-F268))</f>
        <v>#N/A</v>
      </c>
      <c r="G269" t="e">
        <f t="shared" ref="G269" ca="1" si="1866">IF(G$44=1,EXP(G266-G267), -EXP(G266-G268))</f>
        <v>#N/A</v>
      </c>
      <c r="H269" t="e">
        <f t="shared" ref="H269" ca="1" si="1867">IF(H$44=1,EXP(H266-H267), -EXP(H266-H268))</f>
        <v>#N/A</v>
      </c>
      <c r="I269" t="e">
        <f t="shared" ref="I269" ca="1" si="1868">IF(I$44=1,EXP(I266-I267), -EXP(I266-I268))</f>
        <v>#N/A</v>
      </c>
      <c r="J269" t="e">
        <f t="shared" ref="J269" ca="1" si="1869">IF(J$44=1,EXP(J266-J267), -EXP(J266-J268))</f>
        <v>#N/A</v>
      </c>
      <c r="K269" t="e">
        <f t="shared" ref="K269" ca="1" si="1870">IF(K$44=1,EXP(K266-K267), -EXP(K266-K268))</f>
        <v>#N/A</v>
      </c>
      <c r="L269" t="e">
        <f t="shared" ref="L269" ca="1" si="1871">IF(L$44=1,EXP(L266-L267), -EXP(L266-L268))</f>
        <v>#N/A</v>
      </c>
      <c r="M269" t="e">
        <f t="shared" ref="M269" ca="1" si="1872">IF(M$44=1,EXP(M266-M267), -EXP(M266-M268))</f>
        <v>#N/A</v>
      </c>
      <c r="N269" t="e">
        <f t="shared" ref="N269" ca="1" si="1873">IF(N$44=1,EXP(N266-N267), -EXP(N266-N268))</f>
        <v>#N/A</v>
      </c>
      <c r="O269" t="e">
        <f t="shared" ref="O269" ca="1" si="1874">IF(O$44=1,EXP(O266-O267), -EXP(O266-O268))</f>
        <v>#N/A</v>
      </c>
      <c r="P269" t="e">
        <f t="shared" ref="P269" ca="1" si="1875">IF(P$44=1,EXP(P266-P267), -EXP(P266-P268))</f>
        <v>#N/A</v>
      </c>
      <c r="Q269" t="e">
        <f t="shared" ref="Q269" ca="1" si="1876">IF(Q$44=1,EXP(Q266-Q267), -EXP(Q266-Q268))</f>
        <v>#N/A</v>
      </c>
      <c r="R269" t="e">
        <f t="shared" ref="R269" ca="1" si="1877">IF(R$44=1,EXP(R266-R267), -EXP(R266-R268))</f>
        <v>#N/A</v>
      </c>
      <c r="S269" t="e">
        <f t="shared" ref="S269" ca="1" si="1878">IF(S$44=1,EXP(S266-S267), -EXP(S266-S268))</f>
        <v>#N/A</v>
      </c>
      <c r="T269" t="e">
        <f t="shared" ref="T269" ca="1" si="1879">IF(T$44=1,EXP(T266-T267), -EXP(T266-T268))</f>
        <v>#N/A</v>
      </c>
      <c r="U269" t="e">
        <f t="shared" ref="U269" ca="1" si="1880">IF(U$44=1,EXP(U266-U267), -EXP(U266-U268))</f>
        <v>#N/A</v>
      </c>
      <c r="V269" t="e">
        <f t="shared" ref="V269" ca="1" si="1881">IF(V$44=1,EXP(V266-V267), -EXP(V266-V268))</f>
        <v>#N/A</v>
      </c>
      <c r="W269" t="e">
        <f t="shared" ref="W269" ca="1" si="1882">IF(W$44=1,EXP(W266-W267), -EXP(W266-W268))</f>
        <v>#N/A</v>
      </c>
      <c r="X269" t="e">
        <f t="shared" ref="X269" ca="1" si="1883">IF(X$44=1,EXP(X266-X267), -EXP(X266-X268))</f>
        <v>#N/A</v>
      </c>
      <c r="Y269" t="e">
        <f t="shared" ref="Y269" ca="1" si="1884">IF(Y$44=1,EXP(Y266-Y267), -EXP(Y266-Y268))</f>
        <v>#N/A</v>
      </c>
      <c r="Z269" t="e">
        <f t="shared" ref="Z269" ca="1" si="1885">IF(Z$44=1,EXP(Z266-Z267), -EXP(Z266-Z268))</f>
        <v>#N/A</v>
      </c>
      <c r="AA269" t="e">
        <f t="shared" ref="AA269" ca="1" si="1886">IF(AA$44=1,EXP(AA266-AA267), -EXP(AA266-AA268))</f>
        <v>#N/A</v>
      </c>
      <c r="AB269" t="e">
        <f t="shared" ref="AB269" ca="1" si="1887">IF(AB$44=1,EXP(AB266-AB267), -EXP(AB266-AB268))</f>
        <v>#N/A</v>
      </c>
      <c r="AC269" t="e">
        <f t="shared" ref="AC269" ca="1" si="1888">IF(AC$44=1,EXP(AC266-AC267), -EXP(AC266-AC268))</f>
        <v>#N/A</v>
      </c>
      <c r="AD269" t="e">
        <f t="shared" ref="AD269" ca="1" si="1889">IF(AD$44=1,EXP(AD266-AD267), -EXP(AD266-AD268))</f>
        <v>#N/A</v>
      </c>
      <c r="AE269" t="e">
        <f t="shared" ref="AE269" ca="1" si="1890">IF(AE$44=1,EXP(AE266-AE267), -EXP(AE266-AE268))</f>
        <v>#N/A</v>
      </c>
      <c r="AF269" t="e">
        <f t="shared" ref="AF269" ca="1" si="1891">IF(AF$44=1,EXP(AF266-AF267), -EXP(AF266-AF268))</f>
        <v>#N/A</v>
      </c>
      <c r="AG269" t="e">
        <f t="shared" ref="AG269" ca="1" si="1892">IF(AG$44=1,EXP(AG266-AG267), -EXP(AG266-AG268))</f>
        <v>#N/A</v>
      </c>
      <c r="AH269" t="e">
        <f t="shared" ref="AH269" ca="1" si="1893">IF(AH$44=1,EXP(AH266-AH267), -EXP(AH266-AH268))</f>
        <v>#N/A</v>
      </c>
      <c r="AI269" t="e">
        <f t="shared" ref="AI269" ca="1" si="1894">IF(AI$44=1,EXP(AI266-AI267), -EXP(AI266-AI268))</f>
        <v>#N/A</v>
      </c>
      <c r="AJ269" t="e">
        <f t="shared" ref="AJ269" ca="1" si="1895">IF(AJ$44=1,EXP(AJ266-AJ267), -EXP(AJ266-AJ268))</f>
        <v>#N/A</v>
      </c>
      <c r="AK269" t="e">
        <f t="shared" ref="AK269" ca="1" si="1896">IF(AK$44=1,EXP(AK266-AK267), -EXP(AK266-AK268))</f>
        <v>#N/A</v>
      </c>
      <c r="AL269" t="e">
        <f t="shared" ref="AL269" ca="1" si="1897">IF(AL$44=1,EXP(AL266-AL267), -EXP(AL266-AL268))</f>
        <v>#N/A</v>
      </c>
      <c r="AM269" t="e">
        <f t="shared" ref="AM269" ca="1" si="1898">IF(AM$44=1,EXP(AM266-AM267), -EXP(AM266-AM268))</f>
        <v>#N/A</v>
      </c>
      <c r="AN269" t="e">
        <f t="shared" ref="AN269" ca="1" si="1899">IF(AN$44=1,EXP(AN266-AN267), -EXP(AN266-AN268))</f>
        <v>#N/A</v>
      </c>
      <c r="AO269" t="e">
        <f t="shared" ref="AO269" ca="1" si="1900">IF(AO$44=1,EXP(AO266-AO267), -EXP(AO266-AO268))</f>
        <v>#N/A</v>
      </c>
      <c r="AP269" t="e">
        <f t="shared" ref="AP269" ca="1" si="1901">IF(AP$44=1,EXP(AP266-AP267), -EXP(AP266-AP268))</f>
        <v>#N/A</v>
      </c>
      <c r="AQ269" t="e">
        <f t="shared" ref="AQ269" ca="1" si="1902">IF(AQ$44=1,EXP(AQ266-AQ267), -EXP(AQ266-AQ268))</f>
        <v>#N/A</v>
      </c>
      <c r="AR269" t="e">
        <f t="shared" ref="AR269" ca="1" si="1903">IF(AR$44=1,EXP(AR266-AR267), -EXP(AR266-AR268))</f>
        <v>#N/A</v>
      </c>
      <c r="AS269" t="e">
        <f t="shared" ref="AS269" ca="1" si="1904">IF(AS$44=1,EXP(AS266-AS267), -EXP(AS266-AS268))</f>
        <v>#N/A</v>
      </c>
      <c r="AT269" t="e">
        <f t="shared" ref="AT269" ca="1" si="1905">IF(AT$44=1,EXP(AT266-AT267), -EXP(AT266-AT268))</f>
        <v>#N/A</v>
      </c>
      <c r="AU269" t="e">
        <f t="shared" ref="AU269" ca="1" si="1906">IF(AU$44=1,EXP(AU266-AU267), -EXP(AU266-AU268))</f>
        <v>#N/A</v>
      </c>
      <c r="AV269" t="e">
        <f t="shared" ref="AV269" ca="1" si="1907">IF(AV$44=1,EXP(AV266-AV267), -EXP(AV266-AV268))</f>
        <v>#N/A</v>
      </c>
      <c r="AW269" t="e">
        <f t="shared" ref="AW269" ca="1" si="1908">IF(AW$44=1,EXP(AW266-AW267), -EXP(AW266-AW268))</f>
        <v>#N/A</v>
      </c>
      <c r="AX269" t="e">
        <f t="shared" ref="AX269" ca="1" si="1909">IF(AX$44=1,EXP(AX266-AX267), -EXP(AX266-AX268))</f>
        <v>#N/A</v>
      </c>
      <c r="AY269" t="e">
        <f t="shared" ref="AY269" ca="1" si="1910">IF(AY$44=1,EXP(AY266-AY267), -EXP(AY266-AY268))</f>
        <v>#N/A</v>
      </c>
      <c r="AZ269" t="e">
        <f t="shared" ref="AZ269" ca="1" si="1911">IF(AZ$44=1,EXP(AZ266-AZ267), -EXP(AZ266-AZ268))</f>
        <v>#N/A</v>
      </c>
      <c r="BA269" t="e">
        <f t="shared" ref="BA269" ca="1" si="1912">IF(BA$44=1,EXP(BA266-BA267), -EXP(BA266-BA268))</f>
        <v>#N/A</v>
      </c>
      <c r="BC269" t="e">
        <f ca="1">SUM(OFFSET(D269, 0, 0, 1, $B$44)) / $B$44</f>
        <v>#REF!</v>
      </c>
    </row>
    <row r="270" spans="3:57" hidden="1" x14ac:dyDescent="0.35">
      <c r="C270" t="s">
        <v>35</v>
      </c>
      <c r="D270" t="e">
        <f ca="1">IF(D$44=1,EXP(D266-D267)*D$42, -EXP(D266-D268)*D$42)</f>
        <v>#N/A</v>
      </c>
      <c r="E270" t="e">
        <f t="shared" ref="E270:BA270" ca="1" si="1913">IF(E$44=1,EXP(E266-E267)*E$42, -EXP(E266-E268)*E$42)</f>
        <v>#N/A</v>
      </c>
      <c r="F270" t="e">
        <f t="shared" ca="1" si="1913"/>
        <v>#N/A</v>
      </c>
      <c r="G270" t="e">
        <f t="shared" ca="1" si="1913"/>
        <v>#N/A</v>
      </c>
      <c r="H270" t="e">
        <f t="shared" ca="1" si="1913"/>
        <v>#N/A</v>
      </c>
      <c r="I270" t="e">
        <f t="shared" ca="1" si="1913"/>
        <v>#N/A</v>
      </c>
      <c r="J270" t="e">
        <f t="shared" ca="1" si="1913"/>
        <v>#N/A</v>
      </c>
      <c r="K270" t="e">
        <f t="shared" ca="1" si="1913"/>
        <v>#N/A</v>
      </c>
      <c r="L270" t="e">
        <f t="shared" ca="1" si="1913"/>
        <v>#N/A</v>
      </c>
      <c r="M270" t="e">
        <f t="shared" ca="1" si="1913"/>
        <v>#N/A</v>
      </c>
      <c r="N270" t="e">
        <f t="shared" ca="1" si="1913"/>
        <v>#N/A</v>
      </c>
      <c r="O270" t="e">
        <f t="shared" ca="1" si="1913"/>
        <v>#N/A</v>
      </c>
      <c r="P270" t="e">
        <f t="shared" ca="1" si="1913"/>
        <v>#N/A</v>
      </c>
      <c r="Q270" t="e">
        <f t="shared" ca="1" si="1913"/>
        <v>#N/A</v>
      </c>
      <c r="R270" t="e">
        <f t="shared" ca="1" si="1913"/>
        <v>#N/A</v>
      </c>
      <c r="S270" t="e">
        <f t="shared" ca="1" si="1913"/>
        <v>#N/A</v>
      </c>
      <c r="T270" t="e">
        <f t="shared" ca="1" si="1913"/>
        <v>#N/A</v>
      </c>
      <c r="U270" t="e">
        <f t="shared" ca="1" si="1913"/>
        <v>#N/A</v>
      </c>
      <c r="V270" t="e">
        <f t="shared" ca="1" si="1913"/>
        <v>#N/A</v>
      </c>
      <c r="W270" t="e">
        <f t="shared" ca="1" si="1913"/>
        <v>#N/A</v>
      </c>
      <c r="X270" t="e">
        <f t="shared" ca="1" si="1913"/>
        <v>#N/A</v>
      </c>
      <c r="Y270" t="e">
        <f t="shared" ca="1" si="1913"/>
        <v>#N/A</v>
      </c>
      <c r="Z270" t="e">
        <f t="shared" ca="1" si="1913"/>
        <v>#N/A</v>
      </c>
      <c r="AA270" t="e">
        <f t="shared" ca="1" si="1913"/>
        <v>#N/A</v>
      </c>
      <c r="AB270" t="e">
        <f t="shared" ca="1" si="1913"/>
        <v>#N/A</v>
      </c>
      <c r="AC270" t="e">
        <f t="shared" ca="1" si="1913"/>
        <v>#N/A</v>
      </c>
      <c r="AD270" t="e">
        <f t="shared" ca="1" si="1913"/>
        <v>#N/A</v>
      </c>
      <c r="AE270" t="e">
        <f t="shared" ca="1" si="1913"/>
        <v>#N/A</v>
      </c>
      <c r="AF270" t="e">
        <f t="shared" ca="1" si="1913"/>
        <v>#N/A</v>
      </c>
      <c r="AG270" t="e">
        <f t="shared" ca="1" si="1913"/>
        <v>#N/A</v>
      </c>
      <c r="AH270" t="e">
        <f t="shared" ca="1" si="1913"/>
        <v>#N/A</v>
      </c>
      <c r="AI270" t="e">
        <f t="shared" ca="1" si="1913"/>
        <v>#N/A</v>
      </c>
      <c r="AJ270" t="e">
        <f t="shared" ca="1" si="1913"/>
        <v>#N/A</v>
      </c>
      <c r="AK270" t="e">
        <f t="shared" ca="1" si="1913"/>
        <v>#N/A</v>
      </c>
      <c r="AL270" t="e">
        <f t="shared" ca="1" si="1913"/>
        <v>#N/A</v>
      </c>
      <c r="AM270" t="e">
        <f t="shared" ca="1" si="1913"/>
        <v>#N/A</v>
      </c>
      <c r="AN270" t="e">
        <f t="shared" ca="1" si="1913"/>
        <v>#N/A</v>
      </c>
      <c r="AO270" t="e">
        <f t="shared" ca="1" si="1913"/>
        <v>#N/A</v>
      </c>
      <c r="AP270" t="e">
        <f t="shared" ca="1" si="1913"/>
        <v>#N/A</v>
      </c>
      <c r="AQ270" t="e">
        <f t="shared" ca="1" si="1913"/>
        <v>#N/A</v>
      </c>
      <c r="AR270" t="e">
        <f t="shared" ca="1" si="1913"/>
        <v>#N/A</v>
      </c>
      <c r="AS270" t="e">
        <f t="shared" ca="1" si="1913"/>
        <v>#N/A</v>
      </c>
      <c r="AT270" t="e">
        <f t="shared" ca="1" si="1913"/>
        <v>#N/A</v>
      </c>
      <c r="AU270" t="e">
        <f t="shared" ca="1" si="1913"/>
        <v>#N/A</v>
      </c>
      <c r="AV270" t="e">
        <f t="shared" ca="1" si="1913"/>
        <v>#N/A</v>
      </c>
      <c r="AW270" t="e">
        <f t="shared" ca="1" si="1913"/>
        <v>#N/A</v>
      </c>
      <c r="AX270" t="e">
        <f t="shared" ca="1" si="1913"/>
        <v>#N/A</v>
      </c>
      <c r="AY270" t="e">
        <f t="shared" ca="1" si="1913"/>
        <v>#N/A</v>
      </c>
      <c r="AZ270" t="e">
        <f t="shared" ca="1" si="1913"/>
        <v>#N/A</v>
      </c>
      <c r="BA270" t="e">
        <f t="shared" ca="1" si="1913"/>
        <v>#N/A</v>
      </c>
      <c r="BC270" t="e">
        <f ca="1">SUM(OFFSET(D270, 0, 0, 1, $B$44)) / $B$44</f>
        <v>#REF!</v>
      </c>
    </row>
    <row r="271" spans="3:57" hidden="1" x14ac:dyDescent="0.35">
      <c r="C271" t="s">
        <v>36</v>
      </c>
      <c r="D271" t="e">
        <f ca="1">IF(D$44=1, -(D265 * EXP(D266 - D267) + POWER(EXP(D266 - D267), 2)), D265 * EXP(D266 - D268) - POWER(EXP(D266 - D268), 2))</f>
        <v>#N/A</v>
      </c>
      <c r="E271" t="e">
        <f t="shared" ref="E271:BA271" ca="1" si="1914">IF(E$44=1, -(E265 * EXP(E266 - E267) + POWER(EXP(E266 - E267), 2)), E265 * EXP(E266 - E268) - POWER(EXP(E266 - E268), 2))</f>
        <v>#N/A</v>
      </c>
      <c r="F271" t="e">
        <f t="shared" ca="1" si="1914"/>
        <v>#N/A</v>
      </c>
      <c r="G271" t="e">
        <f t="shared" ca="1" si="1914"/>
        <v>#N/A</v>
      </c>
      <c r="H271" t="e">
        <f t="shared" ca="1" si="1914"/>
        <v>#N/A</v>
      </c>
      <c r="I271" t="e">
        <f t="shared" ca="1" si="1914"/>
        <v>#N/A</v>
      </c>
      <c r="J271" t="e">
        <f t="shared" ca="1" si="1914"/>
        <v>#N/A</v>
      </c>
      <c r="K271" t="e">
        <f t="shared" ca="1" si="1914"/>
        <v>#N/A</v>
      </c>
      <c r="L271" t="e">
        <f t="shared" ca="1" si="1914"/>
        <v>#N/A</v>
      </c>
      <c r="M271" t="e">
        <f t="shared" ca="1" si="1914"/>
        <v>#N/A</v>
      </c>
      <c r="N271" t="e">
        <f t="shared" ca="1" si="1914"/>
        <v>#N/A</v>
      </c>
      <c r="O271" t="e">
        <f t="shared" ca="1" si="1914"/>
        <v>#N/A</v>
      </c>
      <c r="P271" t="e">
        <f t="shared" ca="1" si="1914"/>
        <v>#N/A</v>
      </c>
      <c r="Q271" t="e">
        <f t="shared" ca="1" si="1914"/>
        <v>#N/A</v>
      </c>
      <c r="R271" t="e">
        <f t="shared" ca="1" si="1914"/>
        <v>#N/A</v>
      </c>
      <c r="S271" t="e">
        <f t="shared" ca="1" si="1914"/>
        <v>#N/A</v>
      </c>
      <c r="T271" t="e">
        <f t="shared" ca="1" si="1914"/>
        <v>#N/A</v>
      </c>
      <c r="U271" t="e">
        <f t="shared" ca="1" si="1914"/>
        <v>#N/A</v>
      </c>
      <c r="V271" t="e">
        <f t="shared" ca="1" si="1914"/>
        <v>#N/A</v>
      </c>
      <c r="W271" t="e">
        <f t="shared" ca="1" si="1914"/>
        <v>#N/A</v>
      </c>
      <c r="X271" t="e">
        <f t="shared" ca="1" si="1914"/>
        <v>#N/A</v>
      </c>
      <c r="Y271" t="e">
        <f t="shared" ca="1" si="1914"/>
        <v>#N/A</v>
      </c>
      <c r="Z271" t="e">
        <f t="shared" ca="1" si="1914"/>
        <v>#N/A</v>
      </c>
      <c r="AA271" t="e">
        <f t="shared" ca="1" si="1914"/>
        <v>#N/A</v>
      </c>
      <c r="AB271" t="e">
        <f t="shared" ca="1" si="1914"/>
        <v>#N/A</v>
      </c>
      <c r="AC271" t="e">
        <f t="shared" ca="1" si="1914"/>
        <v>#N/A</v>
      </c>
      <c r="AD271" t="e">
        <f t="shared" ca="1" si="1914"/>
        <v>#N/A</v>
      </c>
      <c r="AE271" t="e">
        <f t="shared" ca="1" si="1914"/>
        <v>#N/A</v>
      </c>
      <c r="AF271" t="e">
        <f t="shared" ca="1" si="1914"/>
        <v>#N/A</v>
      </c>
      <c r="AG271" t="e">
        <f t="shared" ca="1" si="1914"/>
        <v>#N/A</v>
      </c>
      <c r="AH271" t="e">
        <f t="shared" ca="1" si="1914"/>
        <v>#N/A</v>
      </c>
      <c r="AI271" t="e">
        <f t="shared" ca="1" si="1914"/>
        <v>#N/A</v>
      </c>
      <c r="AJ271" t="e">
        <f t="shared" ca="1" si="1914"/>
        <v>#N/A</v>
      </c>
      <c r="AK271" t="e">
        <f t="shared" ca="1" si="1914"/>
        <v>#N/A</v>
      </c>
      <c r="AL271" t="e">
        <f t="shared" ca="1" si="1914"/>
        <v>#N/A</v>
      </c>
      <c r="AM271" t="e">
        <f t="shared" ca="1" si="1914"/>
        <v>#N/A</v>
      </c>
      <c r="AN271" t="e">
        <f t="shared" ca="1" si="1914"/>
        <v>#N/A</v>
      </c>
      <c r="AO271" t="e">
        <f t="shared" ca="1" si="1914"/>
        <v>#N/A</v>
      </c>
      <c r="AP271" t="e">
        <f t="shared" ca="1" si="1914"/>
        <v>#N/A</v>
      </c>
      <c r="AQ271" t="e">
        <f t="shared" ca="1" si="1914"/>
        <v>#N/A</v>
      </c>
      <c r="AR271" t="e">
        <f t="shared" ca="1" si="1914"/>
        <v>#N/A</v>
      </c>
      <c r="AS271" t="e">
        <f t="shared" ca="1" si="1914"/>
        <v>#N/A</v>
      </c>
      <c r="AT271" t="e">
        <f t="shared" ca="1" si="1914"/>
        <v>#N/A</v>
      </c>
      <c r="AU271" t="e">
        <f t="shared" ca="1" si="1914"/>
        <v>#N/A</v>
      </c>
      <c r="AV271" t="e">
        <f t="shared" ca="1" si="1914"/>
        <v>#N/A</v>
      </c>
      <c r="AW271" t="e">
        <f t="shared" ca="1" si="1914"/>
        <v>#N/A</v>
      </c>
      <c r="AX271" t="e">
        <f t="shared" ca="1" si="1914"/>
        <v>#N/A</v>
      </c>
      <c r="AY271" t="e">
        <f t="shared" ca="1" si="1914"/>
        <v>#N/A</v>
      </c>
      <c r="AZ271" t="e">
        <f t="shared" ca="1" si="1914"/>
        <v>#N/A</v>
      </c>
      <c r="BA271" t="e">
        <f t="shared" ca="1" si="1914"/>
        <v>#N/A</v>
      </c>
      <c r="BC271" t="e">
        <f ca="1">SUM(OFFSET(D271, 0, 0, 1, $B$44)) / $B$44 + 0.0000000001</f>
        <v>#REF!</v>
      </c>
    </row>
    <row r="272" spans="3:57" hidden="1" x14ac:dyDescent="0.35">
      <c r="C272" t="s">
        <v>37</v>
      </c>
      <c r="D272" t="e">
        <f ca="1">D271*D$42</f>
        <v>#N/A</v>
      </c>
      <c r="E272" t="e">
        <f t="shared" ref="E272:BA272" ca="1" si="1915">E271*E$42</f>
        <v>#N/A</v>
      </c>
      <c r="F272" t="e">
        <f t="shared" ca="1" si="1915"/>
        <v>#N/A</v>
      </c>
      <c r="G272" t="e">
        <f t="shared" ca="1" si="1915"/>
        <v>#N/A</v>
      </c>
      <c r="H272" t="e">
        <f t="shared" ca="1" si="1915"/>
        <v>#N/A</v>
      </c>
      <c r="I272" t="e">
        <f t="shared" ca="1" si="1915"/>
        <v>#N/A</v>
      </c>
      <c r="J272" t="e">
        <f t="shared" ca="1" si="1915"/>
        <v>#N/A</v>
      </c>
      <c r="K272" t="e">
        <f t="shared" ca="1" si="1915"/>
        <v>#N/A</v>
      </c>
      <c r="L272" t="e">
        <f t="shared" ca="1" si="1915"/>
        <v>#N/A</v>
      </c>
      <c r="M272" t="e">
        <f t="shared" ca="1" si="1915"/>
        <v>#N/A</v>
      </c>
      <c r="N272" t="e">
        <f t="shared" ca="1" si="1915"/>
        <v>#N/A</v>
      </c>
      <c r="O272" t="e">
        <f t="shared" ca="1" si="1915"/>
        <v>#N/A</v>
      </c>
      <c r="P272" t="e">
        <f t="shared" ca="1" si="1915"/>
        <v>#N/A</v>
      </c>
      <c r="Q272" t="e">
        <f t="shared" ca="1" si="1915"/>
        <v>#N/A</v>
      </c>
      <c r="R272" t="e">
        <f t="shared" ca="1" si="1915"/>
        <v>#N/A</v>
      </c>
      <c r="S272" t="e">
        <f t="shared" ca="1" si="1915"/>
        <v>#N/A</v>
      </c>
      <c r="T272" t="e">
        <f t="shared" ca="1" si="1915"/>
        <v>#N/A</v>
      </c>
      <c r="U272" t="e">
        <f t="shared" ca="1" si="1915"/>
        <v>#N/A</v>
      </c>
      <c r="V272" t="e">
        <f t="shared" ca="1" si="1915"/>
        <v>#N/A</v>
      </c>
      <c r="W272" t="e">
        <f t="shared" ca="1" si="1915"/>
        <v>#N/A</v>
      </c>
      <c r="X272" t="e">
        <f t="shared" ca="1" si="1915"/>
        <v>#N/A</v>
      </c>
      <c r="Y272" t="e">
        <f t="shared" ca="1" si="1915"/>
        <v>#N/A</v>
      </c>
      <c r="Z272" t="e">
        <f t="shared" ca="1" si="1915"/>
        <v>#N/A</v>
      </c>
      <c r="AA272" t="e">
        <f t="shared" ca="1" si="1915"/>
        <v>#N/A</v>
      </c>
      <c r="AB272" t="e">
        <f t="shared" ca="1" si="1915"/>
        <v>#N/A</v>
      </c>
      <c r="AC272" t="e">
        <f t="shared" ca="1" si="1915"/>
        <v>#N/A</v>
      </c>
      <c r="AD272" t="e">
        <f t="shared" ca="1" si="1915"/>
        <v>#N/A</v>
      </c>
      <c r="AE272" t="e">
        <f t="shared" ca="1" si="1915"/>
        <v>#N/A</v>
      </c>
      <c r="AF272" t="e">
        <f t="shared" ca="1" si="1915"/>
        <v>#N/A</v>
      </c>
      <c r="AG272" t="e">
        <f t="shared" ca="1" si="1915"/>
        <v>#N/A</v>
      </c>
      <c r="AH272" t="e">
        <f t="shared" ca="1" si="1915"/>
        <v>#N/A</v>
      </c>
      <c r="AI272" t="e">
        <f t="shared" ca="1" si="1915"/>
        <v>#N/A</v>
      </c>
      <c r="AJ272" t="e">
        <f t="shared" ca="1" si="1915"/>
        <v>#N/A</v>
      </c>
      <c r="AK272" t="e">
        <f t="shared" ca="1" si="1915"/>
        <v>#N/A</v>
      </c>
      <c r="AL272" t="e">
        <f t="shared" ca="1" si="1915"/>
        <v>#N/A</v>
      </c>
      <c r="AM272" t="e">
        <f t="shared" ca="1" si="1915"/>
        <v>#N/A</v>
      </c>
      <c r="AN272" t="e">
        <f t="shared" ca="1" si="1915"/>
        <v>#N/A</v>
      </c>
      <c r="AO272" t="e">
        <f t="shared" ca="1" si="1915"/>
        <v>#N/A</v>
      </c>
      <c r="AP272" t="e">
        <f t="shared" ca="1" si="1915"/>
        <v>#N/A</v>
      </c>
      <c r="AQ272" t="e">
        <f t="shared" ca="1" si="1915"/>
        <v>#N/A</v>
      </c>
      <c r="AR272" t="e">
        <f t="shared" ca="1" si="1915"/>
        <v>#N/A</v>
      </c>
      <c r="AS272" t="e">
        <f t="shared" ca="1" si="1915"/>
        <v>#N/A</v>
      </c>
      <c r="AT272" t="e">
        <f t="shared" ca="1" si="1915"/>
        <v>#N/A</v>
      </c>
      <c r="AU272" t="e">
        <f t="shared" ca="1" si="1915"/>
        <v>#N/A</v>
      </c>
      <c r="AV272" t="e">
        <f t="shared" ca="1" si="1915"/>
        <v>#N/A</v>
      </c>
      <c r="AW272" t="e">
        <f t="shared" ca="1" si="1915"/>
        <v>#N/A</v>
      </c>
      <c r="AX272" t="e">
        <f t="shared" ca="1" si="1915"/>
        <v>#N/A</v>
      </c>
      <c r="AY272" t="e">
        <f t="shared" ca="1" si="1915"/>
        <v>#N/A</v>
      </c>
      <c r="AZ272" t="e">
        <f t="shared" ca="1" si="1915"/>
        <v>#N/A</v>
      </c>
      <c r="BA272" t="e">
        <f t="shared" ca="1" si="1915"/>
        <v>#N/A</v>
      </c>
      <c r="BC272" t="e">
        <f ca="1">SUM(OFFSET(D272, 0, 0, 1, $B$44))  / $B$44</f>
        <v>#REF!</v>
      </c>
      <c r="BE272" t="e">
        <f ca="1">BC271*BC273 - BC272*BC272</f>
        <v>#REF!</v>
      </c>
    </row>
    <row r="273" spans="3:57" hidden="1" x14ac:dyDescent="0.35">
      <c r="C273" t="s">
        <v>38</v>
      </c>
      <c r="D273" t="e">
        <f ca="1">D272*D$42</f>
        <v>#N/A</v>
      </c>
      <c r="E273" t="e">
        <f t="shared" ref="E273:BA273" ca="1" si="1916">E272*E$42</f>
        <v>#N/A</v>
      </c>
      <c r="F273" t="e">
        <f t="shared" ca="1" si="1916"/>
        <v>#N/A</v>
      </c>
      <c r="G273" t="e">
        <f t="shared" ca="1" si="1916"/>
        <v>#N/A</v>
      </c>
      <c r="H273" t="e">
        <f t="shared" ca="1" si="1916"/>
        <v>#N/A</v>
      </c>
      <c r="I273" t="e">
        <f t="shared" ca="1" si="1916"/>
        <v>#N/A</v>
      </c>
      <c r="J273" t="e">
        <f t="shared" ca="1" si="1916"/>
        <v>#N/A</v>
      </c>
      <c r="K273" t="e">
        <f t="shared" ca="1" si="1916"/>
        <v>#N/A</v>
      </c>
      <c r="L273" t="e">
        <f t="shared" ca="1" si="1916"/>
        <v>#N/A</v>
      </c>
      <c r="M273" t="e">
        <f t="shared" ca="1" si="1916"/>
        <v>#N/A</v>
      </c>
      <c r="N273" t="e">
        <f t="shared" ca="1" si="1916"/>
        <v>#N/A</v>
      </c>
      <c r="O273" t="e">
        <f t="shared" ca="1" si="1916"/>
        <v>#N/A</v>
      </c>
      <c r="P273" t="e">
        <f t="shared" ca="1" si="1916"/>
        <v>#N/A</v>
      </c>
      <c r="Q273" t="e">
        <f t="shared" ca="1" si="1916"/>
        <v>#N/A</v>
      </c>
      <c r="R273" t="e">
        <f t="shared" ca="1" si="1916"/>
        <v>#N/A</v>
      </c>
      <c r="S273" t="e">
        <f t="shared" ca="1" si="1916"/>
        <v>#N/A</v>
      </c>
      <c r="T273" t="e">
        <f t="shared" ca="1" si="1916"/>
        <v>#N/A</v>
      </c>
      <c r="U273" t="e">
        <f t="shared" ca="1" si="1916"/>
        <v>#N/A</v>
      </c>
      <c r="V273" t="e">
        <f t="shared" ca="1" si="1916"/>
        <v>#N/A</v>
      </c>
      <c r="W273" t="e">
        <f t="shared" ca="1" si="1916"/>
        <v>#N/A</v>
      </c>
      <c r="X273" t="e">
        <f t="shared" ca="1" si="1916"/>
        <v>#N/A</v>
      </c>
      <c r="Y273" t="e">
        <f t="shared" ca="1" si="1916"/>
        <v>#N/A</v>
      </c>
      <c r="Z273" t="e">
        <f t="shared" ca="1" si="1916"/>
        <v>#N/A</v>
      </c>
      <c r="AA273" t="e">
        <f t="shared" ca="1" si="1916"/>
        <v>#N/A</v>
      </c>
      <c r="AB273" t="e">
        <f t="shared" ca="1" si="1916"/>
        <v>#N/A</v>
      </c>
      <c r="AC273" t="e">
        <f t="shared" ca="1" si="1916"/>
        <v>#N/A</v>
      </c>
      <c r="AD273" t="e">
        <f t="shared" ca="1" si="1916"/>
        <v>#N/A</v>
      </c>
      <c r="AE273" t="e">
        <f t="shared" ca="1" si="1916"/>
        <v>#N/A</v>
      </c>
      <c r="AF273" t="e">
        <f t="shared" ca="1" si="1916"/>
        <v>#N/A</v>
      </c>
      <c r="AG273" t="e">
        <f t="shared" ca="1" si="1916"/>
        <v>#N/A</v>
      </c>
      <c r="AH273" t="e">
        <f t="shared" ca="1" si="1916"/>
        <v>#N/A</v>
      </c>
      <c r="AI273" t="e">
        <f t="shared" ca="1" si="1916"/>
        <v>#N/A</v>
      </c>
      <c r="AJ273" t="e">
        <f t="shared" ca="1" si="1916"/>
        <v>#N/A</v>
      </c>
      <c r="AK273" t="e">
        <f t="shared" ca="1" si="1916"/>
        <v>#N/A</v>
      </c>
      <c r="AL273" t="e">
        <f t="shared" ca="1" si="1916"/>
        <v>#N/A</v>
      </c>
      <c r="AM273" t="e">
        <f t="shared" ca="1" si="1916"/>
        <v>#N/A</v>
      </c>
      <c r="AN273" t="e">
        <f t="shared" ca="1" si="1916"/>
        <v>#N/A</v>
      </c>
      <c r="AO273" t="e">
        <f t="shared" ca="1" si="1916"/>
        <v>#N/A</v>
      </c>
      <c r="AP273" t="e">
        <f t="shared" ca="1" si="1916"/>
        <v>#N/A</v>
      </c>
      <c r="AQ273" t="e">
        <f t="shared" ca="1" si="1916"/>
        <v>#N/A</v>
      </c>
      <c r="AR273" t="e">
        <f t="shared" ca="1" si="1916"/>
        <v>#N/A</v>
      </c>
      <c r="AS273" t="e">
        <f t="shared" ca="1" si="1916"/>
        <v>#N/A</v>
      </c>
      <c r="AT273" t="e">
        <f t="shared" ca="1" si="1916"/>
        <v>#N/A</v>
      </c>
      <c r="AU273" t="e">
        <f t="shared" ca="1" si="1916"/>
        <v>#N/A</v>
      </c>
      <c r="AV273" t="e">
        <f t="shared" ca="1" si="1916"/>
        <v>#N/A</v>
      </c>
      <c r="AW273" t="e">
        <f t="shared" ca="1" si="1916"/>
        <v>#N/A</v>
      </c>
      <c r="AX273" t="e">
        <f t="shared" ca="1" si="1916"/>
        <v>#N/A</v>
      </c>
      <c r="AY273" t="e">
        <f t="shared" ca="1" si="1916"/>
        <v>#N/A</v>
      </c>
      <c r="AZ273" t="e">
        <f t="shared" ca="1" si="1916"/>
        <v>#N/A</v>
      </c>
      <c r="BA273" t="e">
        <f t="shared" ca="1" si="1916"/>
        <v>#N/A</v>
      </c>
      <c r="BC273" t="e">
        <f ca="1">SUM(OFFSET(D273, 0, 0, 1, $B$44)) / $B$44 + 0.0000000001</f>
        <v>#REF!</v>
      </c>
    </row>
    <row r="274" spans="3:57" hidden="1" x14ac:dyDescent="0.35"/>
    <row r="275" spans="3:57" hidden="1" x14ac:dyDescent="0.35">
      <c r="C275" t="s">
        <v>29</v>
      </c>
      <c r="D275" t="s">
        <v>13</v>
      </c>
      <c r="E275" t="s">
        <v>14</v>
      </c>
    </row>
    <row r="276" spans="3:57" hidden="1" x14ac:dyDescent="0.35">
      <c r="C276">
        <v>20</v>
      </c>
      <c r="D276" t="e">
        <f ca="1">D264 - (BC273*BC269 - BC272*BC270) / BE272</f>
        <v>#REF!</v>
      </c>
      <c r="E276" t="e">
        <f ca="1">E264 - (BC271*BC270 - BC272*BC269) / BE272</f>
        <v>#REF!</v>
      </c>
    </row>
    <row r="277" spans="3:57" hidden="1" x14ac:dyDescent="0.35">
      <c r="C277" s="11" t="s">
        <v>39</v>
      </c>
      <c r="D277" t="e">
        <f ca="1">$D276 + $E276*D$42</f>
        <v>#REF!</v>
      </c>
      <c r="E277" t="e">
        <f t="shared" ref="E277:J277" ca="1" si="1917">$D276 + $E276*E$42</f>
        <v>#REF!</v>
      </c>
      <c r="F277" t="e">
        <f t="shared" ca="1" si="1917"/>
        <v>#REF!</v>
      </c>
      <c r="G277" t="e">
        <f t="shared" ca="1" si="1917"/>
        <v>#REF!</v>
      </c>
      <c r="H277" t="e">
        <f t="shared" ca="1" si="1917"/>
        <v>#REF!</v>
      </c>
      <c r="I277" t="e">
        <f t="shared" ca="1" si="1917"/>
        <v>#REF!</v>
      </c>
      <c r="J277" t="e">
        <f t="shared" ca="1" si="1917"/>
        <v>#REF!</v>
      </c>
      <c r="K277" t="e">
        <f ca="1">$D276 + $E276*K$42</f>
        <v>#REF!</v>
      </c>
      <c r="L277" t="e">
        <f t="shared" ref="L277:AI277" ca="1" si="1918">$D276 + $E276*L$42</f>
        <v>#REF!</v>
      </c>
      <c r="M277" t="e">
        <f t="shared" ca="1" si="1918"/>
        <v>#REF!</v>
      </c>
      <c r="N277" t="e">
        <f t="shared" ca="1" si="1918"/>
        <v>#REF!</v>
      </c>
      <c r="O277" t="e">
        <f t="shared" ca="1" si="1918"/>
        <v>#REF!</v>
      </c>
      <c r="P277" t="e">
        <f t="shared" ca="1" si="1918"/>
        <v>#REF!</v>
      </c>
      <c r="Q277" t="e">
        <f t="shared" ca="1" si="1918"/>
        <v>#REF!</v>
      </c>
      <c r="R277" t="e">
        <f t="shared" ca="1" si="1918"/>
        <v>#REF!</v>
      </c>
      <c r="S277" t="e">
        <f t="shared" ca="1" si="1918"/>
        <v>#REF!</v>
      </c>
      <c r="T277" t="e">
        <f t="shared" ca="1" si="1918"/>
        <v>#REF!</v>
      </c>
      <c r="U277" t="e">
        <f t="shared" ca="1" si="1918"/>
        <v>#REF!</v>
      </c>
      <c r="V277" t="e">
        <f t="shared" ca="1" si="1918"/>
        <v>#REF!</v>
      </c>
      <c r="W277" t="e">
        <f t="shared" ca="1" si="1918"/>
        <v>#REF!</v>
      </c>
      <c r="X277" t="e">
        <f t="shared" ca="1" si="1918"/>
        <v>#REF!</v>
      </c>
      <c r="Y277" t="e">
        <f t="shared" ca="1" si="1918"/>
        <v>#REF!</v>
      </c>
      <c r="Z277" t="e">
        <f t="shared" ca="1" si="1918"/>
        <v>#REF!</v>
      </c>
      <c r="AA277" t="e">
        <f t="shared" ca="1" si="1918"/>
        <v>#REF!</v>
      </c>
      <c r="AB277" t="e">
        <f t="shared" ca="1" si="1918"/>
        <v>#REF!</v>
      </c>
      <c r="AC277" t="e">
        <f t="shared" ca="1" si="1918"/>
        <v>#REF!</v>
      </c>
      <c r="AD277" t="e">
        <f t="shared" ca="1" si="1918"/>
        <v>#REF!</v>
      </c>
      <c r="AE277" t="e">
        <f t="shared" ca="1" si="1918"/>
        <v>#REF!</v>
      </c>
      <c r="AF277" t="e">
        <f t="shared" ca="1" si="1918"/>
        <v>#REF!</v>
      </c>
      <c r="AG277" t="e">
        <f t="shared" ca="1" si="1918"/>
        <v>#REF!</v>
      </c>
      <c r="AH277" t="e">
        <f t="shared" ca="1" si="1918"/>
        <v>#REF!</v>
      </c>
      <c r="AI277" t="e">
        <f t="shared" ca="1" si="1918"/>
        <v>#REF!</v>
      </c>
      <c r="AJ277" t="e">
        <f ca="1">$D276 + $E276*AJ$42</f>
        <v>#REF!</v>
      </c>
      <c r="AK277" t="e">
        <f t="shared" ref="AK277:BA277" ca="1" si="1919">$D276 + $E276*AK$42</f>
        <v>#REF!</v>
      </c>
      <c r="AL277" t="e">
        <f t="shared" ca="1" si="1919"/>
        <v>#REF!</v>
      </c>
      <c r="AM277" t="e">
        <f t="shared" ca="1" si="1919"/>
        <v>#REF!</v>
      </c>
      <c r="AN277" t="e">
        <f t="shared" ca="1" si="1919"/>
        <v>#REF!</v>
      </c>
      <c r="AO277" t="e">
        <f t="shared" ca="1" si="1919"/>
        <v>#REF!</v>
      </c>
      <c r="AP277" t="e">
        <f t="shared" ca="1" si="1919"/>
        <v>#REF!</v>
      </c>
      <c r="AQ277" t="e">
        <f t="shared" ca="1" si="1919"/>
        <v>#REF!</v>
      </c>
      <c r="AR277" t="e">
        <f t="shared" ca="1" si="1919"/>
        <v>#REF!</v>
      </c>
      <c r="AS277" t="e">
        <f t="shared" ca="1" si="1919"/>
        <v>#REF!</v>
      </c>
      <c r="AT277" t="e">
        <f t="shared" ca="1" si="1919"/>
        <v>#REF!</v>
      </c>
      <c r="AU277" t="e">
        <f t="shared" ca="1" si="1919"/>
        <v>#REF!</v>
      </c>
      <c r="AV277" t="e">
        <f t="shared" ca="1" si="1919"/>
        <v>#REF!</v>
      </c>
      <c r="AW277" t="e">
        <f t="shared" ca="1" si="1919"/>
        <v>#REF!</v>
      </c>
      <c r="AX277" t="e">
        <f t="shared" ca="1" si="1919"/>
        <v>#REF!</v>
      </c>
      <c r="AY277" t="e">
        <f t="shared" ca="1" si="1919"/>
        <v>#REF!</v>
      </c>
      <c r="AZ277" t="e">
        <f t="shared" ca="1" si="1919"/>
        <v>#REF!</v>
      </c>
      <c r="BA277" t="e">
        <f t="shared" ca="1" si="1919"/>
        <v>#REF!</v>
      </c>
    </row>
    <row r="278" spans="3:57" hidden="1" x14ac:dyDescent="0.35">
      <c r="C278" s="11" t="s">
        <v>32</v>
      </c>
      <c r="D278" t="e">
        <f ca="1">-0.5 * LN(2 * PI()) - 0.5 * D277*D277</f>
        <v>#REF!</v>
      </c>
      <c r="E278" t="e">
        <f t="shared" ref="E278" ca="1" si="1920">-0.5 * LN(2 * PI()) - 0.5 * E277*E277</f>
        <v>#REF!</v>
      </c>
      <c r="F278" t="e">
        <f t="shared" ref="F278" ca="1" si="1921">-0.5 * LN(2 * PI()) - 0.5 * F277*F277</f>
        <v>#REF!</v>
      </c>
      <c r="G278" t="e">
        <f t="shared" ref="G278" ca="1" si="1922">-0.5 * LN(2 * PI()) - 0.5 * G277*G277</f>
        <v>#REF!</v>
      </c>
      <c r="H278" t="e">
        <f t="shared" ref="H278" ca="1" si="1923">-0.5 * LN(2 * PI()) - 0.5 * H277*H277</f>
        <v>#REF!</v>
      </c>
      <c r="I278" t="e">
        <f t="shared" ref="I278" ca="1" si="1924">-0.5 * LN(2 * PI()) - 0.5 * I277*I277</f>
        <v>#REF!</v>
      </c>
      <c r="J278" t="e">
        <f t="shared" ref="J278" ca="1" si="1925">-0.5 * LN(2 * PI()) - 0.5 * J277*J277</f>
        <v>#REF!</v>
      </c>
      <c r="K278" t="e">
        <f t="shared" ref="K278" ca="1" si="1926">-0.5 * LN(2 * PI()) - 0.5 * K277*K277</f>
        <v>#REF!</v>
      </c>
      <c r="L278" t="e">
        <f t="shared" ref="L278" ca="1" si="1927">-0.5 * LN(2 * PI()) - 0.5 * L277*L277</f>
        <v>#REF!</v>
      </c>
      <c r="M278" t="e">
        <f t="shared" ref="M278" ca="1" si="1928">-0.5 * LN(2 * PI()) - 0.5 * M277*M277</f>
        <v>#REF!</v>
      </c>
      <c r="N278" t="e">
        <f t="shared" ref="N278" ca="1" si="1929">-0.5 * LN(2 * PI()) - 0.5 * N277*N277</f>
        <v>#REF!</v>
      </c>
      <c r="O278" t="e">
        <f t="shared" ref="O278" ca="1" si="1930">-0.5 * LN(2 * PI()) - 0.5 * O277*O277</f>
        <v>#REF!</v>
      </c>
      <c r="P278" t="e">
        <f t="shared" ref="P278" ca="1" si="1931">-0.5 * LN(2 * PI()) - 0.5 * P277*P277</f>
        <v>#REF!</v>
      </c>
      <c r="Q278" t="e">
        <f t="shared" ref="Q278" ca="1" si="1932">-0.5 * LN(2 * PI()) - 0.5 * Q277*Q277</f>
        <v>#REF!</v>
      </c>
      <c r="R278" t="e">
        <f t="shared" ref="R278" ca="1" si="1933">-0.5 * LN(2 * PI()) - 0.5 * R277*R277</f>
        <v>#REF!</v>
      </c>
      <c r="S278" t="e">
        <f t="shared" ref="S278" ca="1" si="1934">-0.5 * LN(2 * PI()) - 0.5 * S277*S277</f>
        <v>#REF!</v>
      </c>
      <c r="T278" t="e">
        <f t="shared" ref="T278" ca="1" si="1935">-0.5 * LN(2 * PI()) - 0.5 * T277*T277</f>
        <v>#REF!</v>
      </c>
      <c r="U278" t="e">
        <f ca="1">-0.5 * LN(2 * PI()) - 0.5 * U277*U277</f>
        <v>#REF!</v>
      </c>
      <c r="V278" t="e">
        <f t="shared" ref="V278" ca="1" si="1936">-0.5 * LN(2 * PI()) - 0.5 * V277*V277</f>
        <v>#REF!</v>
      </c>
      <c r="W278" t="e">
        <f t="shared" ref="W278" ca="1" si="1937">-0.5 * LN(2 * PI()) - 0.5 * W277*W277</f>
        <v>#REF!</v>
      </c>
      <c r="X278" t="e">
        <f t="shared" ref="X278" ca="1" si="1938">-0.5 * LN(2 * PI()) - 0.5 * X277*X277</f>
        <v>#REF!</v>
      </c>
      <c r="Y278" t="e">
        <f t="shared" ref="Y278" ca="1" si="1939">-0.5 * LN(2 * PI()) - 0.5 * Y277*Y277</f>
        <v>#REF!</v>
      </c>
      <c r="Z278" t="e">
        <f t="shared" ref="Z278" ca="1" si="1940">-0.5 * LN(2 * PI()) - 0.5 * Z277*Z277</f>
        <v>#REF!</v>
      </c>
      <c r="AA278" t="e">
        <f t="shared" ref="AA278" ca="1" si="1941">-0.5 * LN(2 * PI()) - 0.5 * AA277*AA277</f>
        <v>#REF!</v>
      </c>
      <c r="AB278" t="e">
        <f t="shared" ref="AB278" ca="1" si="1942">-0.5 * LN(2 * PI()) - 0.5 * AB277*AB277</f>
        <v>#REF!</v>
      </c>
      <c r="AC278" t="e">
        <f t="shared" ref="AC278" ca="1" si="1943">-0.5 * LN(2 * PI()) - 0.5 * AC277*AC277</f>
        <v>#REF!</v>
      </c>
      <c r="AD278" t="e">
        <f t="shared" ref="AD278" ca="1" si="1944">-0.5 * LN(2 * PI()) - 0.5 * AD277*AD277</f>
        <v>#REF!</v>
      </c>
      <c r="AE278" t="e">
        <f t="shared" ref="AE278" ca="1" si="1945">-0.5 * LN(2 * PI()) - 0.5 * AE277*AE277</f>
        <v>#REF!</v>
      </c>
      <c r="AF278" t="e">
        <f t="shared" ref="AF278" ca="1" si="1946">-0.5 * LN(2 * PI()) - 0.5 * AF277*AF277</f>
        <v>#REF!</v>
      </c>
      <c r="AG278" t="e">
        <f t="shared" ref="AG278" ca="1" si="1947">-0.5 * LN(2 * PI()) - 0.5 * AG277*AG277</f>
        <v>#REF!</v>
      </c>
      <c r="AH278" t="e">
        <f t="shared" ref="AH278" ca="1" si="1948">-0.5 * LN(2 * PI()) - 0.5 * AH277*AH277</f>
        <v>#REF!</v>
      </c>
      <c r="AI278" t="e">
        <f t="shared" ref="AI278" ca="1" si="1949">-0.5 * LN(2 * PI()) - 0.5 * AI277*AI277</f>
        <v>#REF!</v>
      </c>
      <c r="AJ278" t="e">
        <f t="shared" ref="AJ278" ca="1" si="1950">-0.5 * LN(2 * PI()) - 0.5 * AJ277*AJ277</f>
        <v>#REF!</v>
      </c>
      <c r="AK278" t="e">
        <f t="shared" ref="AK278" ca="1" si="1951">-0.5 * LN(2 * PI()) - 0.5 * AK277*AK277</f>
        <v>#REF!</v>
      </c>
      <c r="AL278" t="e">
        <f t="shared" ref="AL278" ca="1" si="1952">-0.5 * LN(2 * PI()) - 0.5 * AL277*AL277</f>
        <v>#REF!</v>
      </c>
      <c r="AM278" t="e">
        <f t="shared" ref="AM278" ca="1" si="1953">-0.5 * LN(2 * PI()) - 0.5 * AM277*AM277</f>
        <v>#REF!</v>
      </c>
      <c r="AN278" t="e">
        <f t="shared" ref="AN278" ca="1" si="1954">-0.5 * LN(2 * PI()) - 0.5 * AN277*AN277</f>
        <v>#REF!</v>
      </c>
      <c r="AO278" t="e">
        <f t="shared" ref="AO278" ca="1" si="1955">-0.5 * LN(2 * PI()) - 0.5 * AO277*AO277</f>
        <v>#REF!</v>
      </c>
      <c r="AP278" t="e">
        <f t="shared" ref="AP278" ca="1" si="1956">-0.5 * LN(2 * PI()) - 0.5 * AP277*AP277</f>
        <v>#REF!</v>
      </c>
      <c r="AQ278" t="e">
        <f t="shared" ref="AQ278" ca="1" si="1957">-0.5 * LN(2 * PI()) - 0.5 * AQ277*AQ277</f>
        <v>#REF!</v>
      </c>
      <c r="AR278" t="e">
        <f t="shared" ref="AR278" ca="1" si="1958">-0.5 * LN(2 * PI()) - 0.5 * AR277*AR277</f>
        <v>#REF!</v>
      </c>
      <c r="AS278" t="e">
        <f t="shared" ref="AS278" ca="1" si="1959">-0.5 * LN(2 * PI()) - 0.5 * AS277*AS277</f>
        <v>#REF!</v>
      </c>
      <c r="AT278" t="e">
        <f t="shared" ref="AT278" ca="1" si="1960">-0.5 * LN(2 * PI()) - 0.5 * AT277*AT277</f>
        <v>#REF!</v>
      </c>
      <c r="AU278" t="e">
        <f t="shared" ref="AU278" ca="1" si="1961">-0.5 * LN(2 * PI()) - 0.5 * AU277*AU277</f>
        <v>#REF!</v>
      </c>
      <c r="AV278" t="e">
        <f t="shared" ref="AV278" ca="1" si="1962">-0.5 * LN(2 * PI()) - 0.5 * AV277*AV277</f>
        <v>#REF!</v>
      </c>
      <c r="AW278" t="e">
        <f t="shared" ref="AW278" ca="1" si="1963">-0.5 * LN(2 * PI()) - 0.5 * AW277*AW277</f>
        <v>#REF!</v>
      </c>
      <c r="AX278" t="e">
        <f t="shared" ref="AX278" ca="1" si="1964">-0.5 * LN(2 * PI()) - 0.5 * AX277*AX277</f>
        <v>#REF!</v>
      </c>
      <c r="AY278" t="e">
        <f t="shared" ref="AY278" ca="1" si="1965">-0.5 * LN(2 * PI()) - 0.5 * AY277*AY277</f>
        <v>#REF!</v>
      </c>
      <c r="AZ278" t="e">
        <f t="shared" ref="AZ278" ca="1" si="1966">-0.5 * LN(2 * PI()) - 0.5 * AZ277*AZ277</f>
        <v>#REF!</v>
      </c>
      <c r="BA278" t="e">
        <f t="shared" ref="BA278" ca="1" si="1967">-0.5 * LN(2 * PI()) - 0.5 * BA277*BA277</f>
        <v>#REF!</v>
      </c>
    </row>
    <row r="279" spans="3:57" hidden="1" x14ac:dyDescent="0.35">
      <c r="C279" t="s">
        <v>31</v>
      </c>
      <c r="D279" t="e">
        <f ca="1">IF(D277&lt;-10, -0.5 * POWER(D277, 2) - LN(-D277) - 0.5 * LN(2 * PI()) + LN(1 - 1*POWER(1/D277, 2) + 3*POWER(1/D277, 4) - 15*POWER(1/D277, 6) + 105*POWER(1/D277, 8) - 945*POWER(1/D277, 10) + 10395*POWER(1/D277, 12) - 135135*POWER(1/D277, 14) + 2027025*POWER(1/D277, 16) - 34459425*POWER(1/D277, 18) + 654729075*POWER(1/D277, 20)), IF(D277&lt;5, LN(ERFC(-D277/SQRT(2))) - LN(2), -0.5 * (1 + ERF(-D277/SQRT(2)))))</f>
        <v>#REF!</v>
      </c>
      <c r="E279" t="e">
        <f ca="1">IF(E277&lt;-10, -0.5 * POWER(E277, 2) - LN(-E277) - 0.5 * LN(2 * PI()) + LN(1 - 1*POWER(1/E277, 2) + 3*POWER(1/E277, 4) - 15*POWER(1/E277, 6) + 105*POWER(1/E277, 8) - 945*POWER(1/E277, 10) + 10395*POWER(1/E277, 12) - 135135*POWER(1/E277, 14) + 2027025*POWER(1/E277, 16) - 34459425*POWER(1/E277, 18) + 654729075*POWER(1/E277, 20)), IF(E277&lt;5, LN(ERFC(-E277/SQRT(2))) - LN(2), -0.5 * (1 + ERF(-E277/SQRT(2)))))</f>
        <v>#REF!</v>
      </c>
      <c r="F279" t="e">
        <f t="shared" ref="F279:BA279" ca="1" si="1968">IF(F277&lt;-10, -0.5 * POWER(F277, 2) - LN(-F277) - 0.5 * LN(2 * PI()) + LN(1 - 1*POWER(1/F277, 2) + 3*POWER(1/F277, 4) - 15*POWER(1/F277, 6) + 105*POWER(1/F277, 8) - 945*POWER(1/F277, 10) + 10395*POWER(1/F277, 12) - 135135*POWER(1/F277, 14) + 2027025*POWER(1/F277, 16) - 34459425*POWER(1/F277, 18) + 654729075*POWER(1/F277, 20)), IF(F277&lt;5, LN(ERFC(-F277/SQRT(2))) - LN(2), -0.5 * (1 + ERF(-F277/SQRT(2)))))</f>
        <v>#REF!</v>
      </c>
      <c r="G279" t="e">
        <f t="shared" ca="1" si="1968"/>
        <v>#REF!</v>
      </c>
      <c r="H279" t="e">
        <f t="shared" ca="1" si="1968"/>
        <v>#REF!</v>
      </c>
      <c r="I279" t="e">
        <f t="shared" ca="1" si="1968"/>
        <v>#REF!</v>
      </c>
      <c r="J279" t="e">
        <f t="shared" ca="1" si="1968"/>
        <v>#REF!</v>
      </c>
      <c r="K279" t="e">
        <f t="shared" ca="1" si="1968"/>
        <v>#REF!</v>
      </c>
      <c r="L279" t="e">
        <f t="shared" ca="1" si="1968"/>
        <v>#REF!</v>
      </c>
      <c r="M279" t="e">
        <f t="shared" ca="1" si="1968"/>
        <v>#REF!</v>
      </c>
      <c r="N279" t="e">
        <f t="shared" ca="1" si="1968"/>
        <v>#REF!</v>
      </c>
      <c r="O279" t="e">
        <f t="shared" ca="1" si="1968"/>
        <v>#REF!</v>
      </c>
      <c r="P279" t="e">
        <f t="shared" ca="1" si="1968"/>
        <v>#REF!</v>
      </c>
      <c r="Q279" t="e">
        <f t="shared" ca="1" si="1968"/>
        <v>#REF!</v>
      </c>
      <c r="R279" t="e">
        <f t="shared" ca="1" si="1968"/>
        <v>#REF!</v>
      </c>
      <c r="S279" t="e">
        <f t="shared" ca="1" si="1968"/>
        <v>#REF!</v>
      </c>
      <c r="T279" t="e">
        <f t="shared" ca="1" si="1968"/>
        <v>#REF!</v>
      </c>
      <c r="U279" t="e">
        <f t="shared" ca="1" si="1968"/>
        <v>#REF!</v>
      </c>
      <c r="V279" t="e">
        <f t="shared" ca="1" si="1968"/>
        <v>#REF!</v>
      </c>
      <c r="W279" t="e">
        <f t="shared" ca="1" si="1968"/>
        <v>#REF!</v>
      </c>
      <c r="X279" t="e">
        <f t="shared" ca="1" si="1968"/>
        <v>#REF!</v>
      </c>
      <c r="Y279" t="e">
        <f t="shared" ca="1" si="1968"/>
        <v>#REF!</v>
      </c>
      <c r="Z279" t="e">
        <f t="shared" ca="1" si="1968"/>
        <v>#REF!</v>
      </c>
      <c r="AA279" t="e">
        <f t="shared" ca="1" si="1968"/>
        <v>#REF!</v>
      </c>
      <c r="AB279" t="e">
        <f t="shared" ca="1" si="1968"/>
        <v>#REF!</v>
      </c>
      <c r="AC279" t="e">
        <f t="shared" ca="1" si="1968"/>
        <v>#REF!</v>
      </c>
      <c r="AD279" t="e">
        <f t="shared" ca="1" si="1968"/>
        <v>#REF!</v>
      </c>
      <c r="AE279" t="e">
        <f t="shared" ca="1" si="1968"/>
        <v>#REF!</v>
      </c>
      <c r="AF279" t="e">
        <f t="shared" ca="1" si="1968"/>
        <v>#REF!</v>
      </c>
      <c r="AG279" t="e">
        <f t="shared" ca="1" si="1968"/>
        <v>#REF!</v>
      </c>
      <c r="AH279" t="e">
        <f t="shared" ca="1" si="1968"/>
        <v>#REF!</v>
      </c>
      <c r="AI279" t="e">
        <f t="shared" ca="1" si="1968"/>
        <v>#REF!</v>
      </c>
      <c r="AJ279" t="e">
        <f t="shared" ca="1" si="1968"/>
        <v>#REF!</v>
      </c>
      <c r="AK279" t="e">
        <f t="shared" ca="1" si="1968"/>
        <v>#REF!</v>
      </c>
      <c r="AL279" t="e">
        <f t="shared" ca="1" si="1968"/>
        <v>#REF!</v>
      </c>
      <c r="AM279" t="e">
        <f t="shared" ca="1" si="1968"/>
        <v>#REF!</v>
      </c>
      <c r="AN279" t="e">
        <f t="shared" ca="1" si="1968"/>
        <v>#REF!</v>
      </c>
      <c r="AO279" t="e">
        <f t="shared" ca="1" si="1968"/>
        <v>#REF!</v>
      </c>
      <c r="AP279" t="e">
        <f t="shared" ca="1" si="1968"/>
        <v>#REF!</v>
      </c>
      <c r="AQ279" t="e">
        <f t="shared" ca="1" si="1968"/>
        <v>#REF!</v>
      </c>
      <c r="AR279" t="e">
        <f t="shared" ca="1" si="1968"/>
        <v>#REF!</v>
      </c>
      <c r="AS279" t="e">
        <f t="shared" ca="1" si="1968"/>
        <v>#REF!</v>
      </c>
      <c r="AT279" t="e">
        <f t="shared" ca="1" si="1968"/>
        <v>#REF!</v>
      </c>
      <c r="AU279" t="e">
        <f t="shared" ca="1" si="1968"/>
        <v>#REF!</v>
      </c>
      <c r="AV279" t="e">
        <f t="shared" ca="1" si="1968"/>
        <v>#REF!</v>
      </c>
      <c r="AW279" t="e">
        <f t="shared" ca="1" si="1968"/>
        <v>#REF!</v>
      </c>
      <c r="AX279" t="e">
        <f t="shared" ca="1" si="1968"/>
        <v>#REF!</v>
      </c>
      <c r="AY279" t="e">
        <f t="shared" ca="1" si="1968"/>
        <v>#REF!</v>
      </c>
      <c r="AZ279" t="e">
        <f t="shared" ca="1" si="1968"/>
        <v>#REF!</v>
      </c>
      <c r="BA279" t="e">
        <f t="shared" ca="1" si="1968"/>
        <v>#REF!</v>
      </c>
    </row>
    <row r="280" spans="3:57" hidden="1" x14ac:dyDescent="0.35">
      <c r="C280" t="s">
        <v>33</v>
      </c>
      <c r="D280" t="e">
        <f ca="1">IF(-D277&lt;-10, -0.5 * POWER(D277, 2) - LN(D277) - 0.5 * LN(2 * PI()) + LN(1 - 1*POWER(1/D277, 2) + 3*POWER(1/D277, 4) - 15*POWER(1/D277, 6) + 105*POWER(1/D277, 8) - 945*POWER(1/D277, 10) + 10395*POWER(1/D277, 12) - 135135*POWER(1/D277, 14) + 2027025*POWER(1/D277, 16) - 34459425*POWER(1/D277, 18) + 654729075*POWER(1/D277, 20)), IF(-D277&lt;5, LN(ERFC(D277/SQRT(2))) - LN(2), -0.5 * (1 + ERF(D277/SQRT(2)))))</f>
        <v>#REF!</v>
      </c>
      <c r="E280" t="e">
        <f t="shared" ref="E280:BA280" ca="1" si="1969">IF(-E277&lt;-10, -0.5 * POWER(E277, 2) - LN(E277) - 0.5 * LN(2 * PI()) + LN(1 - 1*POWER(1/E277, 2) + 3*POWER(1/E277, 4) - 15*POWER(1/E277, 6) + 105*POWER(1/E277, 8) - 945*POWER(1/E277, 10) + 10395*POWER(1/E277, 12) - 135135*POWER(1/E277, 14) + 2027025*POWER(1/E277, 16) - 34459425*POWER(1/E277, 18) + 654729075*POWER(1/E277, 20)), IF(-E277&lt;5, LN(ERFC(E277/SQRT(2))) - LN(2), -0.5 * (1 + ERF(E277/SQRT(2)))))</f>
        <v>#REF!</v>
      </c>
      <c r="F280" t="e">
        <f t="shared" ca="1" si="1969"/>
        <v>#REF!</v>
      </c>
      <c r="G280" t="e">
        <f t="shared" ca="1" si="1969"/>
        <v>#REF!</v>
      </c>
      <c r="H280" t="e">
        <f t="shared" ca="1" si="1969"/>
        <v>#REF!</v>
      </c>
      <c r="I280" t="e">
        <f t="shared" ca="1" si="1969"/>
        <v>#REF!</v>
      </c>
      <c r="J280" t="e">
        <f t="shared" ca="1" si="1969"/>
        <v>#REF!</v>
      </c>
      <c r="K280" t="e">
        <f t="shared" ca="1" si="1969"/>
        <v>#REF!</v>
      </c>
      <c r="L280" t="e">
        <f t="shared" ca="1" si="1969"/>
        <v>#REF!</v>
      </c>
      <c r="M280" t="e">
        <f t="shared" ca="1" si="1969"/>
        <v>#REF!</v>
      </c>
      <c r="N280" t="e">
        <f t="shared" ca="1" si="1969"/>
        <v>#REF!</v>
      </c>
      <c r="O280" t="e">
        <f t="shared" ca="1" si="1969"/>
        <v>#REF!</v>
      </c>
      <c r="P280" t="e">
        <f t="shared" ca="1" si="1969"/>
        <v>#REF!</v>
      </c>
      <c r="Q280" t="e">
        <f t="shared" ca="1" si="1969"/>
        <v>#REF!</v>
      </c>
      <c r="R280" t="e">
        <f t="shared" ca="1" si="1969"/>
        <v>#REF!</v>
      </c>
      <c r="S280" t="e">
        <f t="shared" ca="1" si="1969"/>
        <v>#REF!</v>
      </c>
      <c r="T280" t="e">
        <f t="shared" ca="1" si="1969"/>
        <v>#REF!</v>
      </c>
      <c r="U280" t="e">
        <f t="shared" ca="1" si="1969"/>
        <v>#REF!</v>
      </c>
      <c r="V280" t="e">
        <f t="shared" ca="1" si="1969"/>
        <v>#REF!</v>
      </c>
      <c r="W280" t="e">
        <f t="shared" ca="1" si="1969"/>
        <v>#REF!</v>
      </c>
      <c r="X280" t="e">
        <f t="shared" ca="1" si="1969"/>
        <v>#REF!</v>
      </c>
      <c r="Y280" t="e">
        <f t="shared" ca="1" si="1969"/>
        <v>#REF!</v>
      </c>
      <c r="Z280" t="e">
        <f t="shared" ca="1" si="1969"/>
        <v>#REF!</v>
      </c>
      <c r="AA280" t="e">
        <f t="shared" ca="1" si="1969"/>
        <v>#REF!</v>
      </c>
      <c r="AB280" t="e">
        <f t="shared" ca="1" si="1969"/>
        <v>#REF!</v>
      </c>
      <c r="AC280" t="e">
        <f t="shared" ca="1" si="1969"/>
        <v>#REF!</v>
      </c>
      <c r="AD280" t="e">
        <f t="shared" ca="1" si="1969"/>
        <v>#REF!</v>
      </c>
      <c r="AE280" t="e">
        <f t="shared" ca="1" si="1969"/>
        <v>#REF!</v>
      </c>
      <c r="AF280" t="e">
        <f t="shared" ca="1" si="1969"/>
        <v>#REF!</v>
      </c>
      <c r="AG280" t="e">
        <f t="shared" ca="1" si="1969"/>
        <v>#REF!</v>
      </c>
      <c r="AH280" t="e">
        <f t="shared" ca="1" si="1969"/>
        <v>#REF!</v>
      </c>
      <c r="AI280" t="e">
        <f t="shared" ca="1" si="1969"/>
        <v>#REF!</v>
      </c>
      <c r="AJ280" t="e">
        <f t="shared" ca="1" si="1969"/>
        <v>#REF!</v>
      </c>
      <c r="AK280" t="e">
        <f t="shared" ca="1" si="1969"/>
        <v>#REF!</v>
      </c>
      <c r="AL280" t="e">
        <f t="shared" ca="1" si="1969"/>
        <v>#REF!</v>
      </c>
      <c r="AM280" t="e">
        <f t="shared" ca="1" si="1969"/>
        <v>#REF!</v>
      </c>
      <c r="AN280" t="e">
        <f t="shared" ca="1" si="1969"/>
        <v>#REF!</v>
      </c>
      <c r="AO280" t="e">
        <f t="shared" ca="1" si="1969"/>
        <v>#REF!</v>
      </c>
      <c r="AP280" t="e">
        <f t="shared" ca="1" si="1969"/>
        <v>#REF!</v>
      </c>
      <c r="AQ280" t="e">
        <f t="shared" ca="1" si="1969"/>
        <v>#REF!</v>
      </c>
      <c r="AR280" t="e">
        <f t="shared" ca="1" si="1969"/>
        <v>#REF!</v>
      </c>
      <c r="AS280" t="e">
        <f t="shared" ca="1" si="1969"/>
        <v>#REF!</v>
      </c>
      <c r="AT280" t="e">
        <f t="shared" ca="1" si="1969"/>
        <v>#REF!</v>
      </c>
      <c r="AU280" t="e">
        <f t="shared" ca="1" si="1969"/>
        <v>#REF!</v>
      </c>
      <c r="AV280" t="e">
        <f t="shared" ca="1" si="1969"/>
        <v>#REF!</v>
      </c>
      <c r="AW280" t="e">
        <f t="shared" ca="1" si="1969"/>
        <v>#REF!</v>
      </c>
      <c r="AX280" t="e">
        <f t="shared" ca="1" si="1969"/>
        <v>#REF!</v>
      </c>
      <c r="AY280" t="e">
        <f t="shared" ca="1" si="1969"/>
        <v>#REF!</v>
      </c>
      <c r="AZ280" t="e">
        <f t="shared" ca="1" si="1969"/>
        <v>#REF!</v>
      </c>
      <c r="BA280" t="e">
        <f t="shared" ca="1" si="1969"/>
        <v>#REF!</v>
      </c>
    </row>
    <row r="281" spans="3:57" hidden="1" x14ac:dyDescent="0.35">
      <c r="C281" t="s">
        <v>34</v>
      </c>
      <c r="D281" t="e">
        <f ca="1">IF(D$44=1,EXP(D278-D279), -EXP(D278-D280))</f>
        <v>#N/A</v>
      </c>
      <c r="E281" t="e">
        <f t="shared" ref="E281" ca="1" si="1970">IF(E$44=1,EXP(E278-E279), -EXP(E278-E280))</f>
        <v>#N/A</v>
      </c>
      <c r="F281" t="e">
        <f t="shared" ref="F281" ca="1" si="1971">IF(F$44=1,EXP(F278-F279), -EXP(F278-F280))</f>
        <v>#N/A</v>
      </c>
      <c r="G281" t="e">
        <f t="shared" ref="G281" ca="1" si="1972">IF(G$44=1,EXP(G278-G279), -EXP(G278-G280))</f>
        <v>#N/A</v>
      </c>
      <c r="H281" t="e">
        <f t="shared" ref="H281" ca="1" si="1973">IF(H$44=1,EXP(H278-H279), -EXP(H278-H280))</f>
        <v>#N/A</v>
      </c>
      <c r="I281" t="e">
        <f t="shared" ref="I281" ca="1" si="1974">IF(I$44=1,EXP(I278-I279), -EXP(I278-I280))</f>
        <v>#N/A</v>
      </c>
      <c r="J281" t="e">
        <f t="shared" ref="J281" ca="1" si="1975">IF(J$44=1,EXP(J278-J279), -EXP(J278-J280))</f>
        <v>#N/A</v>
      </c>
      <c r="K281" t="e">
        <f t="shared" ref="K281" ca="1" si="1976">IF(K$44=1,EXP(K278-K279), -EXP(K278-K280))</f>
        <v>#N/A</v>
      </c>
      <c r="L281" t="e">
        <f t="shared" ref="L281" ca="1" si="1977">IF(L$44=1,EXP(L278-L279), -EXP(L278-L280))</f>
        <v>#N/A</v>
      </c>
      <c r="M281" t="e">
        <f t="shared" ref="M281" ca="1" si="1978">IF(M$44=1,EXP(M278-M279), -EXP(M278-M280))</f>
        <v>#N/A</v>
      </c>
      <c r="N281" t="e">
        <f t="shared" ref="N281" ca="1" si="1979">IF(N$44=1,EXP(N278-N279), -EXP(N278-N280))</f>
        <v>#N/A</v>
      </c>
      <c r="O281" t="e">
        <f t="shared" ref="O281" ca="1" si="1980">IF(O$44=1,EXP(O278-O279), -EXP(O278-O280))</f>
        <v>#N/A</v>
      </c>
      <c r="P281" t="e">
        <f t="shared" ref="P281" ca="1" si="1981">IF(P$44=1,EXP(P278-P279), -EXP(P278-P280))</f>
        <v>#N/A</v>
      </c>
      <c r="Q281" t="e">
        <f t="shared" ref="Q281" ca="1" si="1982">IF(Q$44=1,EXP(Q278-Q279), -EXP(Q278-Q280))</f>
        <v>#N/A</v>
      </c>
      <c r="R281" t="e">
        <f t="shared" ref="R281" ca="1" si="1983">IF(R$44=1,EXP(R278-R279), -EXP(R278-R280))</f>
        <v>#N/A</v>
      </c>
      <c r="S281" t="e">
        <f t="shared" ref="S281" ca="1" si="1984">IF(S$44=1,EXP(S278-S279), -EXP(S278-S280))</f>
        <v>#N/A</v>
      </c>
      <c r="T281" t="e">
        <f t="shared" ref="T281" ca="1" si="1985">IF(T$44=1,EXP(T278-T279), -EXP(T278-T280))</f>
        <v>#N/A</v>
      </c>
      <c r="U281" t="e">
        <f t="shared" ref="U281" ca="1" si="1986">IF(U$44=1,EXP(U278-U279), -EXP(U278-U280))</f>
        <v>#N/A</v>
      </c>
      <c r="V281" t="e">
        <f t="shared" ref="V281" ca="1" si="1987">IF(V$44=1,EXP(V278-V279), -EXP(V278-V280))</f>
        <v>#N/A</v>
      </c>
      <c r="W281" t="e">
        <f t="shared" ref="W281" ca="1" si="1988">IF(W$44=1,EXP(W278-W279), -EXP(W278-W280))</f>
        <v>#N/A</v>
      </c>
      <c r="X281" t="e">
        <f t="shared" ref="X281" ca="1" si="1989">IF(X$44=1,EXP(X278-X279), -EXP(X278-X280))</f>
        <v>#N/A</v>
      </c>
      <c r="Y281" t="e">
        <f t="shared" ref="Y281" ca="1" si="1990">IF(Y$44=1,EXP(Y278-Y279), -EXP(Y278-Y280))</f>
        <v>#N/A</v>
      </c>
      <c r="Z281" t="e">
        <f t="shared" ref="Z281" ca="1" si="1991">IF(Z$44=1,EXP(Z278-Z279), -EXP(Z278-Z280))</f>
        <v>#N/A</v>
      </c>
      <c r="AA281" t="e">
        <f t="shared" ref="AA281" ca="1" si="1992">IF(AA$44=1,EXP(AA278-AA279), -EXP(AA278-AA280))</f>
        <v>#N/A</v>
      </c>
      <c r="AB281" t="e">
        <f t="shared" ref="AB281" ca="1" si="1993">IF(AB$44=1,EXP(AB278-AB279), -EXP(AB278-AB280))</f>
        <v>#N/A</v>
      </c>
      <c r="AC281" t="e">
        <f t="shared" ref="AC281" ca="1" si="1994">IF(AC$44=1,EXP(AC278-AC279), -EXP(AC278-AC280))</f>
        <v>#N/A</v>
      </c>
      <c r="AD281" t="e">
        <f t="shared" ref="AD281" ca="1" si="1995">IF(AD$44=1,EXP(AD278-AD279), -EXP(AD278-AD280))</f>
        <v>#N/A</v>
      </c>
      <c r="AE281" t="e">
        <f t="shared" ref="AE281" ca="1" si="1996">IF(AE$44=1,EXP(AE278-AE279), -EXP(AE278-AE280))</f>
        <v>#N/A</v>
      </c>
      <c r="AF281" t="e">
        <f t="shared" ref="AF281" ca="1" si="1997">IF(AF$44=1,EXP(AF278-AF279), -EXP(AF278-AF280))</f>
        <v>#N/A</v>
      </c>
      <c r="AG281" t="e">
        <f t="shared" ref="AG281" ca="1" si="1998">IF(AG$44=1,EXP(AG278-AG279), -EXP(AG278-AG280))</f>
        <v>#N/A</v>
      </c>
      <c r="AH281" t="e">
        <f t="shared" ref="AH281" ca="1" si="1999">IF(AH$44=1,EXP(AH278-AH279), -EXP(AH278-AH280))</f>
        <v>#N/A</v>
      </c>
      <c r="AI281" t="e">
        <f t="shared" ref="AI281" ca="1" si="2000">IF(AI$44=1,EXP(AI278-AI279), -EXP(AI278-AI280))</f>
        <v>#N/A</v>
      </c>
      <c r="AJ281" t="e">
        <f t="shared" ref="AJ281" ca="1" si="2001">IF(AJ$44=1,EXP(AJ278-AJ279), -EXP(AJ278-AJ280))</f>
        <v>#N/A</v>
      </c>
      <c r="AK281" t="e">
        <f t="shared" ref="AK281" ca="1" si="2002">IF(AK$44=1,EXP(AK278-AK279), -EXP(AK278-AK280))</f>
        <v>#N/A</v>
      </c>
      <c r="AL281" t="e">
        <f t="shared" ref="AL281" ca="1" si="2003">IF(AL$44=1,EXP(AL278-AL279), -EXP(AL278-AL280))</f>
        <v>#N/A</v>
      </c>
      <c r="AM281" t="e">
        <f t="shared" ref="AM281" ca="1" si="2004">IF(AM$44=1,EXP(AM278-AM279), -EXP(AM278-AM280))</f>
        <v>#N/A</v>
      </c>
      <c r="AN281" t="e">
        <f t="shared" ref="AN281" ca="1" si="2005">IF(AN$44=1,EXP(AN278-AN279), -EXP(AN278-AN280))</f>
        <v>#N/A</v>
      </c>
      <c r="AO281" t="e">
        <f t="shared" ref="AO281" ca="1" si="2006">IF(AO$44=1,EXP(AO278-AO279), -EXP(AO278-AO280))</f>
        <v>#N/A</v>
      </c>
      <c r="AP281" t="e">
        <f t="shared" ref="AP281" ca="1" si="2007">IF(AP$44=1,EXP(AP278-AP279), -EXP(AP278-AP280))</f>
        <v>#N/A</v>
      </c>
      <c r="AQ281" t="e">
        <f t="shared" ref="AQ281" ca="1" si="2008">IF(AQ$44=1,EXP(AQ278-AQ279), -EXP(AQ278-AQ280))</f>
        <v>#N/A</v>
      </c>
      <c r="AR281" t="e">
        <f t="shared" ref="AR281" ca="1" si="2009">IF(AR$44=1,EXP(AR278-AR279), -EXP(AR278-AR280))</f>
        <v>#N/A</v>
      </c>
      <c r="AS281" t="e">
        <f t="shared" ref="AS281" ca="1" si="2010">IF(AS$44=1,EXP(AS278-AS279), -EXP(AS278-AS280))</f>
        <v>#N/A</v>
      </c>
      <c r="AT281" t="e">
        <f t="shared" ref="AT281" ca="1" si="2011">IF(AT$44=1,EXP(AT278-AT279), -EXP(AT278-AT280))</f>
        <v>#N/A</v>
      </c>
      <c r="AU281" t="e">
        <f t="shared" ref="AU281" ca="1" si="2012">IF(AU$44=1,EXP(AU278-AU279), -EXP(AU278-AU280))</f>
        <v>#N/A</v>
      </c>
      <c r="AV281" t="e">
        <f t="shared" ref="AV281" ca="1" si="2013">IF(AV$44=1,EXP(AV278-AV279), -EXP(AV278-AV280))</f>
        <v>#N/A</v>
      </c>
      <c r="AW281" t="e">
        <f t="shared" ref="AW281" ca="1" si="2014">IF(AW$44=1,EXP(AW278-AW279), -EXP(AW278-AW280))</f>
        <v>#N/A</v>
      </c>
      <c r="AX281" t="e">
        <f t="shared" ref="AX281" ca="1" si="2015">IF(AX$44=1,EXP(AX278-AX279), -EXP(AX278-AX280))</f>
        <v>#N/A</v>
      </c>
      <c r="AY281" t="e">
        <f t="shared" ref="AY281" ca="1" si="2016">IF(AY$44=1,EXP(AY278-AY279), -EXP(AY278-AY280))</f>
        <v>#N/A</v>
      </c>
      <c r="AZ281" t="e">
        <f t="shared" ref="AZ281" ca="1" si="2017">IF(AZ$44=1,EXP(AZ278-AZ279), -EXP(AZ278-AZ280))</f>
        <v>#N/A</v>
      </c>
      <c r="BA281" t="e">
        <f t="shared" ref="BA281" ca="1" si="2018">IF(BA$44=1,EXP(BA278-BA279), -EXP(BA278-BA280))</f>
        <v>#N/A</v>
      </c>
      <c r="BC281" t="e">
        <f ca="1">SUM(OFFSET(D281, 0, 0, 1, $B$44)) / $B$44</f>
        <v>#REF!</v>
      </c>
    </row>
    <row r="282" spans="3:57" hidden="1" x14ac:dyDescent="0.35">
      <c r="C282" t="s">
        <v>35</v>
      </c>
      <c r="D282" t="e">
        <f ca="1">IF(D$44=1,EXP(D278-D279)*D$42, -EXP(D278-D280)*D$42)</f>
        <v>#N/A</v>
      </c>
      <c r="E282" t="e">
        <f t="shared" ref="E282:BA282" ca="1" si="2019">IF(E$44=1,EXP(E278-E279)*E$42, -EXP(E278-E280)*E$42)</f>
        <v>#N/A</v>
      </c>
      <c r="F282" t="e">
        <f t="shared" ca="1" si="2019"/>
        <v>#N/A</v>
      </c>
      <c r="G282" t="e">
        <f t="shared" ca="1" si="2019"/>
        <v>#N/A</v>
      </c>
      <c r="H282" t="e">
        <f t="shared" ca="1" si="2019"/>
        <v>#N/A</v>
      </c>
      <c r="I282" t="e">
        <f t="shared" ca="1" si="2019"/>
        <v>#N/A</v>
      </c>
      <c r="J282" t="e">
        <f t="shared" ca="1" si="2019"/>
        <v>#N/A</v>
      </c>
      <c r="K282" t="e">
        <f t="shared" ca="1" si="2019"/>
        <v>#N/A</v>
      </c>
      <c r="L282" t="e">
        <f t="shared" ca="1" si="2019"/>
        <v>#N/A</v>
      </c>
      <c r="M282" t="e">
        <f t="shared" ca="1" si="2019"/>
        <v>#N/A</v>
      </c>
      <c r="N282" t="e">
        <f t="shared" ca="1" si="2019"/>
        <v>#N/A</v>
      </c>
      <c r="O282" t="e">
        <f t="shared" ca="1" si="2019"/>
        <v>#N/A</v>
      </c>
      <c r="P282" t="e">
        <f t="shared" ca="1" si="2019"/>
        <v>#N/A</v>
      </c>
      <c r="Q282" t="e">
        <f t="shared" ca="1" si="2019"/>
        <v>#N/A</v>
      </c>
      <c r="R282" t="e">
        <f t="shared" ca="1" si="2019"/>
        <v>#N/A</v>
      </c>
      <c r="S282" t="e">
        <f t="shared" ca="1" si="2019"/>
        <v>#N/A</v>
      </c>
      <c r="T282" t="e">
        <f t="shared" ca="1" si="2019"/>
        <v>#N/A</v>
      </c>
      <c r="U282" t="e">
        <f t="shared" ca="1" si="2019"/>
        <v>#N/A</v>
      </c>
      <c r="V282" t="e">
        <f t="shared" ca="1" si="2019"/>
        <v>#N/A</v>
      </c>
      <c r="W282" t="e">
        <f t="shared" ca="1" si="2019"/>
        <v>#N/A</v>
      </c>
      <c r="X282" t="e">
        <f t="shared" ca="1" si="2019"/>
        <v>#N/A</v>
      </c>
      <c r="Y282" t="e">
        <f t="shared" ca="1" si="2019"/>
        <v>#N/A</v>
      </c>
      <c r="Z282" t="e">
        <f t="shared" ca="1" si="2019"/>
        <v>#N/A</v>
      </c>
      <c r="AA282" t="e">
        <f t="shared" ca="1" si="2019"/>
        <v>#N/A</v>
      </c>
      <c r="AB282" t="e">
        <f t="shared" ca="1" si="2019"/>
        <v>#N/A</v>
      </c>
      <c r="AC282" t="e">
        <f t="shared" ca="1" si="2019"/>
        <v>#N/A</v>
      </c>
      <c r="AD282" t="e">
        <f t="shared" ca="1" si="2019"/>
        <v>#N/A</v>
      </c>
      <c r="AE282" t="e">
        <f t="shared" ca="1" si="2019"/>
        <v>#N/A</v>
      </c>
      <c r="AF282" t="e">
        <f t="shared" ca="1" si="2019"/>
        <v>#N/A</v>
      </c>
      <c r="AG282" t="e">
        <f t="shared" ca="1" si="2019"/>
        <v>#N/A</v>
      </c>
      <c r="AH282" t="e">
        <f t="shared" ca="1" si="2019"/>
        <v>#N/A</v>
      </c>
      <c r="AI282" t="e">
        <f t="shared" ca="1" si="2019"/>
        <v>#N/A</v>
      </c>
      <c r="AJ282" t="e">
        <f t="shared" ca="1" si="2019"/>
        <v>#N/A</v>
      </c>
      <c r="AK282" t="e">
        <f t="shared" ca="1" si="2019"/>
        <v>#N/A</v>
      </c>
      <c r="AL282" t="e">
        <f t="shared" ca="1" si="2019"/>
        <v>#N/A</v>
      </c>
      <c r="AM282" t="e">
        <f t="shared" ca="1" si="2019"/>
        <v>#N/A</v>
      </c>
      <c r="AN282" t="e">
        <f t="shared" ca="1" si="2019"/>
        <v>#N/A</v>
      </c>
      <c r="AO282" t="e">
        <f t="shared" ca="1" si="2019"/>
        <v>#N/A</v>
      </c>
      <c r="AP282" t="e">
        <f t="shared" ca="1" si="2019"/>
        <v>#N/A</v>
      </c>
      <c r="AQ282" t="e">
        <f t="shared" ca="1" si="2019"/>
        <v>#N/A</v>
      </c>
      <c r="AR282" t="e">
        <f t="shared" ca="1" si="2019"/>
        <v>#N/A</v>
      </c>
      <c r="AS282" t="e">
        <f t="shared" ca="1" si="2019"/>
        <v>#N/A</v>
      </c>
      <c r="AT282" t="e">
        <f t="shared" ca="1" si="2019"/>
        <v>#N/A</v>
      </c>
      <c r="AU282" t="e">
        <f t="shared" ca="1" si="2019"/>
        <v>#N/A</v>
      </c>
      <c r="AV282" t="e">
        <f t="shared" ca="1" si="2019"/>
        <v>#N/A</v>
      </c>
      <c r="AW282" t="e">
        <f t="shared" ca="1" si="2019"/>
        <v>#N/A</v>
      </c>
      <c r="AX282" t="e">
        <f t="shared" ca="1" si="2019"/>
        <v>#N/A</v>
      </c>
      <c r="AY282" t="e">
        <f t="shared" ca="1" si="2019"/>
        <v>#N/A</v>
      </c>
      <c r="AZ282" t="e">
        <f t="shared" ca="1" si="2019"/>
        <v>#N/A</v>
      </c>
      <c r="BA282" t="e">
        <f t="shared" ca="1" si="2019"/>
        <v>#N/A</v>
      </c>
      <c r="BC282" t="e">
        <f ca="1">SUM(OFFSET(D282, 0, 0, 1, $B$44)) / $B$44</f>
        <v>#REF!</v>
      </c>
    </row>
    <row r="283" spans="3:57" hidden="1" x14ac:dyDescent="0.35">
      <c r="C283" t="s">
        <v>36</v>
      </c>
      <c r="D283" t="e">
        <f ca="1">IF(D$44=1, -(D277 * EXP(D278 - D279) + POWER(EXP(D278 - D279), 2)), D277 * EXP(D278 - D280) - POWER(EXP(D278 - D280), 2))</f>
        <v>#N/A</v>
      </c>
      <c r="E283" t="e">
        <f t="shared" ref="E283:BA283" ca="1" si="2020">IF(E$44=1, -(E277 * EXP(E278 - E279) + POWER(EXP(E278 - E279), 2)), E277 * EXP(E278 - E280) - POWER(EXP(E278 - E280), 2))</f>
        <v>#N/A</v>
      </c>
      <c r="F283" t="e">
        <f t="shared" ca="1" si="2020"/>
        <v>#N/A</v>
      </c>
      <c r="G283" t="e">
        <f t="shared" ca="1" si="2020"/>
        <v>#N/A</v>
      </c>
      <c r="H283" t="e">
        <f t="shared" ca="1" si="2020"/>
        <v>#N/A</v>
      </c>
      <c r="I283" t="e">
        <f t="shared" ca="1" si="2020"/>
        <v>#N/A</v>
      </c>
      <c r="J283" t="e">
        <f t="shared" ca="1" si="2020"/>
        <v>#N/A</v>
      </c>
      <c r="K283" t="e">
        <f t="shared" ca="1" si="2020"/>
        <v>#N/A</v>
      </c>
      <c r="L283" t="e">
        <f t="shared" ca="1" si="2020"/>
        <v>#N/A</v>
      </c>
      <c r="M283" t="e">
        <f t="shared" ca="1" si="2020"/>
        <v>#N/A</v>
      </c>
      <c r="N283" t="e">
        <f t="shared" ca="1" si="2020"/>
        <v>#N/A</v>
      </c>
      <c r="O283" t="e">
        <f t="shared" ca="1" si="2020"/>
        <v>#N/A</v>
      </c>
      <c r="P283" t="e">
        <f t="shared" ca="1" si="2020"/>
        <v>#N/A</v>
      </c>
      <c r="Q283" t="e">
        <f t="shared" ca="1" si="2020"/>
        <v>#N/A</v>
      </c>
      <c r="R283" t="e">
        <f t="shared" ca="1" si="2020"/>
        <v>#N/A</v>
      </c>
      <c r="S283" t="e">
        <f t="shared" ca="1" si="2020"/>
        <v>#N/A</v>
      </c>
      <c r="T283" t="e">
        <f t="shared" ca="1" si="2020"/>
        <v>#N/A</v>
      </c>
      <c r="U283" t="e">
        <f t="shared" ca="1" si="2020"/>
        <v>#N/A</v>
      </c>
      <c r="V283" t="e">
        <f t="shared" ca="1" si="2020"/>
        <v>#N/A</v>
      </c>
      <c r="W283" t="e">
        <f t="shared" ca="1" si="2020"/>
        <v>#N/A</v>
      </c>
      <c r="X283" t="e">
        <f t="shared" ca="1" si="2020"/>
        <v>#N/A</v>
      </c>
      <c r="Y283" t="e">
        <f t="shared" ca="1" si="2020"/>
        <v>#N/A</v>
      </c>
      <c r="Z283" t="e">
        <f t="shared" ca="1" si="2020"/>
        <v>#N/A</v>
      </c>
      <c r="AA283" t="e">
        <f t="shared" ca="1" si="2020"/>
        <v>#N/A</v>
      </c>
      <c r="AB283" t="e">
        <f t="shared" ca="1" si="2020"/>
        <v>#N/A</v>
      </c>
      <c r="AC283" t="e">
        <f t="shared" ca="1" si="2020"/>
        <v>#N/A</v>
      </c>
      <c r="AD283" t="e">
        <f t="shared" ca="1" si="2020"/>
        <v>#N/A</v>
      </c>
      <c r="AE283" t="e">
        <f t="shared" ca="1" si="2020"/>
        <v>#N/A</v>
      </c>
      <c r="AF283" t="e">
        <f t="shared" ca="1" si="2020"/>
        <v>#N/A</v>
      </c>
      <c r="AG283" t="e">
        <f t="shared" ca="1" si="2020"/>
        <v>#N/A</v>
      </c>
      <c r="AH283" t="e">
        <f t="shared" ca="1" si="2020"/>
        <v>#N/A</v>
      </c>
      <c r="AI283" t="e">
        <f t="shared" ca="1" si="2020"/>
        <v>#N/A</v>
      </c>
      <c r="AJ283" t="e">
        <f t="shared" ca="1" si="2020"/>
        <v>#N/A</v>
      </c>
      <c r="AK283" t="e">
        <f t="shared" ca="1" si="2020"/>
        <v>#N/A</v>
      </c>
      <c r="AL283" t="e">
        <f t="shared" ca="1" si="2020"/>
        <v>#N/A</v>
      </c>
      <c r="AM283" t="e">
        <f t="shared" ca="1" si="2020"/>
        <v>#N/A</v>
      </c>
      <c r="AN283" t="e">
        <f t="shared" ca="1" si="2020"/>
        <v>#N/A</v>
      </c>
      <c r="AO283" t="e">
        <f t="shared" ca="1" si="2020"/>
        <v>#N/A</v>
      </c>
      <c r="AP283" t="e">
        <f t="shared" ca="1" si="2020"/>
        <v>#N/A</v>
      </c>
      <c r="AQ283" t="e">
        <f t="shared" ca="1" si="2020"/>
        <v>#N/A</v>
      </c>
      <c r="AR283" t="e">
        <f t="shared" ca="1" si="2020"/>
        <v>#N/A</v>
      </c>
      <c r="AS283" t="e">
        <f t="shared" ca="1" si="2020"/>
        <v>#N/A</v>
      </c>
      <c r="AT283" t="e">
        <f t="shared" ca="1" si="2020"/>
        <v>#N/A</v>
      </c>
      <c r="AU283" t="e">
        <f t="shared" ca="1" si="2020"/>
        <v>#N/A</v>
      </c>
      <c r="AV283" t="e">
        <f t="shared" ca="1" si="2020"/>
        <v>#N/A</v>
      </c>
      <c r="AW283" t="e">
        <f t="shared" ca="1" si="2020"/>
        <v>#N/A</v>
      </c>
      <c r="AX283" t="e">
        <f t="shared" ca="1" si="2020"/>
        <v>#N/A</v>
      </c>
      <c r="AY283" t="e">
        <f t="shared" ca="1" si="2020"/>
        <v>#N/A</v>
      </c>
      <c r="AZ283" t="e">
        <f t="shared" ca="1" si="2020"/>
        <v>#N/A</v>
      </c>
      <c r="BA283" t="e">
        <f t="shared" ca="1" si="2020"/>
        <v>#N/A</v>
      </c>
      <c r="BC283" t="e">
        <f ca="1">SUM(OFFSET(D283, 0, 0, 1, $B$44)) / $B$44 + 0.0000000001</f>
        <v>#REF!</v>
      </c>
    </row>
    <row r="284" spans="3:57" hidden="1" x14ac:dyDescent="0.35">
      <c r="C284" t="s">
        <v>37</v>
      </c>
      <c r="D284" t="e">
        <f ca="1">D283*D$42</f>
        <v>#N/A</v>
      </c>
      <c r="E284" t="e">
        <f t="shared" ref="E284:BA284" ca="1" si="2021">E283*E$42</f>
        <v>#N/A</v>
      </c>
      <c r="F284" t="e">
        <f t="shared" ca="1" si="2021"/>
        <v>#N/A</v>
      </c>
      <c r="G284" t="e">
        <f t="shared" ca="1" si="2021"/>
        <v>#N/A</v>
      </c>
      <c r="H284" t="e">
        <f t="shared" ca="1" si="2021"/>
        <v>#N/A</v>
      </c>
      <c r="I284" t="e">
        <f t="shared" ca="1" si="2021"/>
        <v>#N/A</v>
      </c>
      <c r="J284" t="e">
        <f t="shared" ca="1" si="2021"/>
        <v>#N/A</v>
      </c>
      <c r="K284" t="e">
        <f t="shared" ca="1" si="2021"/>
        <v>#N/A</v>
      </c>
      <c r="L284" t="e">
        <f t="shared" ca="1" si="2021"/>
        <v>#N/A</v>
      </c>
      <c r="M284" t="e">
        <f t="shared" ca="1" si="2021"/>
        <v>#N/A</v>
      </c>
      <c r="N284" t="e">
        <f t="shared" ca="1" si="2021"/>
        <v>#N/A</v>
      </c>
      <c r="O284" t="e">
        <f t="shared" ca="1" si="2021"/>
        <v>#N/A</v>
      </c>
      <c r="P284" t="e">
        <f t="shared" ca="1" si="2021"/>
        <v>#N/A</v>
      </c>
      <c r="Q284" t="e">
        <f t="shared" ca="1" si="2021"/>
        <v>#N/A</v>
      </c>
      <c r="R284" t="e">
        <f t="shared" ca="1" si="2021"/>
        <v>#N/A</v>
      </c>
      <c r="S284" t="e">
        <f t="shared" ca="1" si="2021"/>
        <v>#N/A</v>
      </c>
      <c r="T284" t="e">
        <f t="shared" ca="1" si="2021"/>
        <v>#N/A</v>
      </c>
      <c r="U284" t="e">
        <f t="shared" ca="1" si="2021"/>
        <v>#N/A</v>
      </c>
      <c r="V284" t="e">
        <f t="shared" ca="1" si="2021"/>
        <v>#N/A</v>
      </c>
      <c r="W284" t="e">
        <f t="shared" ca="1" si="2021"/>
        <v>#N/A</v>
      </c>
      <c r="X284" t="e">
        <f t="shared" ca="1" si="2021"/>
        <v>#N/A</v>
      </c>
      <c r="Y284" t="e">
        <f t="shared" ca="1" si="2021"/>
        <v>#N/A</v>
      </c>
      <c r="Z284" t="e">
        <f t="shared" ca="1" si="2021"/>
        <v>#N/A</v>
      </c>
      <c r="AA284" t="e">
        <f t="shared" ca="1" si="2021"/>
        <v>#N/A</v>
      </c>
      <c r="AB284" t="e">
        <f t="shared" ca="1" si="2021"/>
        <v>#N/A</v>
      </c>
      <c r="AC284" t="e">
        <f t="shared" ca="1" si="2021"/>
        <v>#N/A</v>
      </c>
      <c r="AD284" t="e">
        <f t="shared" ca="1" si="2021"/>
        <v>#N/A</v>
      </c>
      <c r="AE284" t="e">
        <f t="shared" ca="1" si="2021"/>
        <v>#N/A</v>
      </c>
      <c r="AF284" t="e">
        <f t="shared" ca="1" si="2021"/>
        <v>#N/A</v>
      </c>
      <c r="AG284" t="e">
        <f t="shared" ca="1" si="2021"/>
        <v>#N/A</v>
      </c>
      <c r="AH284" t="e">
        <f t="shared" ca="1" si="2021"/>
        <v>#N/A</v>
      </c>
      <c r="AI284" t="e">
        <f t="shared" ca="1" si="2021"/>
        <v>#N/A</v>
      </c>
      <c r="AJ284" t="e">
        <f t="shared" ca="1" si="2021"/>
        <v>#N/A</v>
      </c>
      <c r="AK284" t="e">
        <f t="shared" ca="1" si="2021"/>
        <v>#N/A</v>
      </c>
      <c r="AL284" t="e">
        <f t="shared" ca="1" si="2021"/>
        <v>#N/A</v>
      </c>
      <c r="AM284" t="e">
        <f t="shared" ca="1" si="2021"/>
        <v>#N/A</v>
      </c>
      <c r="AN284" t="e">
        <f t="shared" ca="1" si="2021"/>
        <v>#N/A</v>
      </c>
      <c r="AO284" t="e">
        <f t="shared" ca="1" si="2021"/>
        <v>#N/A</v>
      </c>
      <c r="AP284" t="e">
        <f t="shared" ca="1" si="2021"/>
        <v>#N/A</v>
      </c>
      <c r="AQ284" t="e">
        <f t="shared" ca="1" si="2021"/>
        <v>#N/A</v>
      </c>
      <c r="AR284" t="e">
        <f t="shared" ca="1" si="2021"/>
        <v>#N/A</v>
      </c>
      <c r="AS284" t="e">
        <f t="shared" ca="1" si="2021"/>
        <v>#N/A</v>
      </c>
      <c r="AT284" t="e">
        <f t="shared" ca="1" si="2021"/>
        <v>#N/A</v>
      </c>
      <c r="AU284" t="e">
        <f t="shared" ca="1" si="2021"/>
        <v>#N/A</v>
      </c>
      <c r="AV284" t="e">
        <f t="shared" ca="1" si="2021"/>
        <v>#N/A</v>
      </c>
      <c r="AW284" t="e">
        <f t="shared" ca="1" si="2021"/>
        <v>#N/A</v>
      </c>
      <c r="AX284" t="e">
        <f t="shared" ca="1" si="2021"/>
        <v>#N/A</v>
      </c>
      <c r="AY284" t="e">
        <f t="shared" ca="1" si="2021"/>
        <v>#N/A</v>
      </c>
      <c r="AZ284" t="e">
        <f t="shared" ca="1" si="2021"/>
        <v>#N/A</v>
      </c>
      <c r="BA284" t="e">
        <f t="shared" ca="1" si="2021"/>
        <v>#N/A</v>
      </c>
      <c r="BC284" t="e">
        <f ca="1">SUM(OFFSET(D284, 0, 0, 1, $B$44))  / $B$44</f>
        <v>#REF!</v>
      </c>
      <c r="BE284" t="e">
        <f ca="1">BC283*BC285 - BC284*BC284</f>
        <v>#REF!</v>
      </c>
    </row>
    <row r="285" spans="3:57" hidden="1" x14ac:dyDescent="0.35">
      <c r="C285" t="s">
        <v>38</v>
      </c>
      <c r="D285" t="e">
        <f ca="1">D284*D$42</f>
        <v>#N/A</v>
      </c>
      <c r="E285" t="e">
        <f t="shared" ref="E285:BA285" ca="1" si="2022">E284*E$42</f>
        <v>#N/A</v>
      </c>
      <c r="F285" t="e">
        <f t="shared" ca="1" si="2022"/>
        <v>#N/A</v>
      </c>
      <c r="G285" t="e">
        <f t="shared" ca="1" si="2022"/>
        <v>#N/A</v>
      </c>
      <c r="H285" t="e">
        <f t="shared" ca="1" si="2022"/>
        <v>#N/A</v>
      </c>
      <c r="I285" t="e">
        <f t="shared" ca="1" si="2022"/>
        <v>#N/A</v>
      </c>
      <c r="J285" t="e">
        <f t="shared" ca="1" si="2022"/>
        <v>#N/A</v>
      </c>
      <c r="K285" t="e">
        <f t="shared" ca="1" si="2022"/>
        <v>#N/A</v>
      </c>
      <c r="L285" t="e">
        <f t="shared" ca="1" si="2022"/>
        <v>#N/A</v>
      </c>
      <c r="M285" t="e">
        <f t="shared" ca="1" si="2022"/>
        <v>#N/A</v>
      </c>
      <c r="N285" t="e">
        <f t="shared" ca="1" si="2022"/>
        <v>#N/A</v>
      </c>
      <c r="O285" t="e">
        <f t="shared" ca="1" si="2022"/>
        <v>#N/A</v>
      </c>
      <c r="P285" t="e">
        <f t="shared" ca="1" si="2022"/>
        <v>#N/A</v>
      </c>
      <c r="Q285" t="e">
        <f t="shared" ca="1" si="2022"/>
        <v>#N/A</v>
      </c>
      <c r="R285" t="e">
        <f t="shared" ca="1" si="2022"/>
        <v>#N/A</v>
      </c>
      <c r="S285" t="e">
        <f t="shared" ca="1" si="2022"/>
        <v>#N/A</v>
      </c>
      <c r="T285" t="e">
        <f t="shared" ca="1" si="2022"/>
        <v>#N/A</v>
      </c>
      <c r="U285" t="e">
        <f t="shared" ca="1" si="2022"/>
        <v>#N/A</v>
      </c>
      <c r="V285" t="e">
        <f t="shared" ca="1" si="2022"/>
        <v>#N/A</v>
      </c>
      <c r="W285" t="e">
        <f t="shared" ca="1" si="2022"/>
        <v>#N/A</v>
      </c>
      <c r="X285" t="e">
        <f t="shared" ca="1" si="2022"/>
        <v>#N/A</v>
      </c>
      <c r="Y285" t="e">
        <f t="shared" ca="1" si="2022"/>
        <v>#N/A</v>
      </c>
      <c r="Z285" t="e">
        <f t="shared" ca="1" si="2022"/>
        <v>#N/A</v>
      </c>
      <c r="AA285" t="e">
        <f t="shared" ca="1" si="2022"/>
        <v>#N/A</v>
      </c>
      <c r="AB285" t="e">
        <f t="shared" ca="1" si="2022"/>
        <v>#N/A</v>
      </c>
      <c r="AC285" t="e">
        <f t="shared" ca="1" si="2022"/>
        <v>#N/A</v>
      </c>
      <c r="AD285" t="e">
        <f t="shared" ca="1" si="2022"/>
        <v>#N/A</v>
      </c>
      <c r="AE285" t="e">
        <f t="shared" ca="1" si="2022"/>
        <v>#N/A</v>
      </c>
      <c r="AF285" t="e">
        <f t="shared" ca="1" si="2022"/>
        <v>#N/A</v>
      </c>
      <c r="AG285" t="e">
        <f t="shared" ca="1" si="2022"/>
        <v>#N/A</v>
      </c>
      <c r="AH285" t="e">
        <f t="shared" ca="1" si="2022"/>
        <v>#N/A</v>
      </c>
      <c r="AI285" t="e">
        <f t="shared" ca="1" si="2022"/>
        <v>#N/A</v>
      </c>
      <c r="AJ285" t="e">
        <f t="shared" ca="1" si="2022"/>
        <v>#N/A</v>
      </c>
      <c r="AK285" t="e">
        <f t="shared" ca="1" si="2022"/>
        <v>#N/A</v>
      </c>
      <c r="AL285" t="e">
        <f t="shared" ca="1" si="2022"/>
        <v>#N/A</v>
      </c>
      <c r="AM285" t="e">
        <f t="shared" ca="1" si="2022"/>
        <v>#N/A</v>
      </c>
      <c r="AN285" t="e">
        <f t="shared" ca="1" si="2022"/>
        <v>#N/A</v>
      </c>
      <c r="AO285" t="e">
        <f t="shared" ca="1" si="2022"/>
        <v>#N/A</v>
      </c>
      <c r="AP285" t="e">
        <f t="shared" ca="1" si="2022"/>
        <v>#N/A</v>
      </c>
      <c r="AQ285" t="e">
        <f t="shared" ca="1" si="2022"/>
        <v>#N/A</v>
      </c>
      <c r="AR285" t="e">
        <f t="shared" ca="1" si="2022"/>
        <v>#N/A</v>
      </c>
      <c r="AS285" t="e">
        <f t="shared" ca="1" si="2022"/>
        <v>#N/A</v>
      </c>
      <c r="AT285" t="e">
        <f t="shared" ca="1" si="2022"/>
        <v>#N/A</v>
      </c>
      <c r="AU285" t="e">
        <f t="shared" ca="1" si="2022"/>
        <v>#N/A</v>
      </c>
      <c r="AV285" t="e">
        <f t="shared" ca="1" si="2022"/>
        <v>#N/A</v>
      </c>
      <c r="AW285" t="e">
        <f t="shared" ca="1" si="2022"/>
        <v>#N/A</v>
      </c>
      <c r="AX285" t="e">
        <f t="shared" ca="1" si="2022"/>
        <v>#N/A</v>
      </c>
      <c r="AY285" t="e">
        <f t="shared" ca="1" si="2022"/>
        <v>#N/A</v>
      </c>
      <c r="AZ285" t="e">
        <f t="shared" ca="1" si="2022"/>
        <v>#N/A</v>
      </c>
      <c r="BA285" t="e">
        <f t="shared" ca="1" si="2022"/>
        <v>#N/A</v>
      </c>
      <c r="BC285" t="e">
        <f ca="1">SUM(OFFSET(D285, 0, 0, 1, $B$44)) / $B$44 + 0.0000000001</f>
        <v>#REF!</v>
      </c>
    </row>
    <row r="286" spans="3:57" hidden="1" x14ac:dyDescent="0.35"/>
    <row r="287" spans="3:57" hidden="1" x14ac:dyDescent="0.35">
      <c r="C287" t="s">
        <v>29</v>
      </c>
      <c r="D287" t="s">
        <v>13</v>
      </c>
      <c r="E287" t="s">
        <v>14</v>
      </c>
    </row>
    <row r="288" spans="3:57" hidden="1" x14ac:dyDescent="0.35">
      <c r="C288">
        <v>21</v>
      </c>
      <c r="D288" t="e">
        <f ca="1">D276 - (BC285*BC281 - BC284*BC282) / BE284</f>
        <v>#REF!</v>
      </c>
      <c r="E288" t="e">
        <f ca="1">E276 - (BC283*BC282 - BC284*BC281) / BE284</f>
        <v>#REF!</v>
      </c>
    </row>
    <row r="289" spans="3:57" hidden="1" x14ac:dyDescent="0.35">
      <c r="C289" s="11" t="s">
        <v>39</v>
      </c>
      <c r="D289" t="e">
        <f ca="1">$D288 + $E288*D$42</f>
        <v>#REF!</v>
      </c>
      <c r="E289" t="e">
        <f t="shared" ref="E289:J289" ca="1" si="2023">$D288 + $E288*E$42</f>
        <v>#REF!</v>
      </c>
      <c r="F289" t="e">
        <f t="shared" ca="1" si="2023"/>
        <v>#REF!</v>
      </c>
      <c r="G289" t="e">
        <f t="shared" ca="1" si="2023"/>
        <v>#REF!</v>
      </c>
      <c r="H289" t="e">
        <f t="shared" ca="1" si="2023"/>
        <v>#REF!</v>
      </c>
      <c r="I289" t="e">
        <f t="shared" ca="1" si="2023"/>
        <v>#REF!</v>
      </c>
      <c r="J289" t="e">
        <f t="shared" ca="1" si="2023"/>
        <v>#REF!</v>
      </c>
      <c r="K289" t="e">
        <f ca="1">$D288 + $E288*K$42</f>
        <v>#REF!</v>
      </c>
      <c r="L289" t="e">
        <f t="shared" ref="L289:AI289" ca="1" si="2024">$D288 + $E288*L$42</f>
        <v>#REF!</v>
      </c>
      <c r="M289" t="e">
        <f t="shared" ca="1" si="2024"/>
        <v>#REF!</v>
      </c>
      <c r="N289" t="e">
        <f t="shared" ca="1" si="2024"/>
        <v>#REF!</v>
      </c>
      <c r="O289" t="e">
        <f t="shared" ca="1" si="2024"/>
        <v>#REF!</v>
      </c>
      <c r="P289" t="e">
        <f t="shared" ca="1" si="2024"/>
        <v>#REF!</v>
      </c>
      <c r="Q289" t="e">
        <f t="shared" ca="1" si="2024"/>
        <v>#REF!</v>
      </c>
      <c r="R289" t="e">
        <f t="shared" ca="1" si="2024"/>
        <v>#REF!</v>
      </c>
      <c r="S289" t="e">
        <f t="shared" ca="1" si="2024"/>
        <v>#REF!</v>
      </c>
      <c r="T289" t="e">
        <f t="shared" ca="1" si="2024"/>
        <v>#REF!</v>
      </c>
      <c r="U289" t="e">
        <f t="shared" ca="1" si="2024"/>
        <v>#REF!</v>
      </c>
      <c r="V289" t="e">
        <f t="shared" ca="1" si="2024"/>
        <v>#REF!</v>
      </c>
      <c r="W289" t="e">
        <f t="shared" ca="1" si="2024"/>
        <v>#REF!</v>
      </c>
      <c r="X289" t="e">
        <f t="shared" ca="1" si="2024"/>
        <v>#REF!</v>
      </c>
      <c r="Y289" t="e">
        <f t="shared" ca="1" si="2024"/>
        <v>#REF!</v>
      </c>
      <c r="Z289" t="e">
        <f t="shared" ca="1" si="2024"/>
        <v>#REF!</v>
      </c>
      <c r="AA289" t="e">
        <f t="shared" ca="1" si="2024"/>
        <v>#REF!</v>
      </c>
      <c r="AB289" t="e">
        <f t="shared" ca="1" si="2024"/>
        <v>#REF!</v>
      </c>
      <c r="AC289" t="e">
        <f t="shared" ca="1" si="2024"/>
        <v>#REF!</v>
      </c>
      <c r="AD289" t="e">
        <f t="shared" ca="1" si="2024"/>
        <v>#REF!</v>
      </c>
      <c r="AE289" t="e">
        <f t="shared" ca="1" si="2024"/>
        <v>#REF!</v>
      </c>
      <c r="AF289" t="e">
        <f t="shared" ca="1" si="2024"/>
        <v>#REF!</v>
      </c>
      <c r="AG289" t="e">
        <f t="shared" ca="1" si="2024"/>
        <v>#REF!</v>
      </c>
      <c r="AH289" t="e">
        <f t="shared" ca="1" si="2024"/>
        <v>#REF!</v>
      </c>
      <c r="AI289" t="e">
        <f t="shared" ca="1" si="2024"/>
        <v>#REF!</v>
      </c>
      <c r="AJ289" t="e">
        <f ca="1">$D288 + $E288*AJ$42</f>
        <v>#REF!</v>
      </c>
      <c r="AK289" t="e">
        <f t="shared" ref="AK289:BA289" ca="1" si="2025">$D288 + $E288*AK$42</f>
        <v>#REF!</v>
      </c>
      <c r="AL289" t="e">
        <f t="shared" ca="1" si="2025"/>
        <v>#REF!</v>
      </c>
      <c r="AM289" t="e">
        <f t="shared" ca="1" si="2025"/>
        <v>#REF!</v>
      </c>
      <c r="AN289" t="e">
        <f t="shared" ca="1" si="2025"/>
        <v>#REF!</v>
      </c>
      <c r="AO289" t="e">
        <f t="shared" ca="1" si="2025"/>
        <v>#REF!</v>
      </c>
      <c r="AP289" t="e">
        <f t="shared" ca="1" si="2025"/>
        <v>#REF!</v>
      </c>
      <c r="AQ289" t="e">
        <f t="shared" ca="1" si="2025"/>
        <v>#REF!</v>
      </c>
      <c r="AR289" t="e">
        <f t="shared" ca="1" si="2025"/>
        <v>#REF!</v>
      </c>
      <c r="AS289" t="e">
        <f t="shared" ca="1" si="2025"/>
        <v>#REF!</v>
      </c>
      <c r="AT289" t="e">
        <f t="shared" ca="1" si="2025"/>
        <v>#REF!</v>
      </c>
      <c r="AU289" t="e">
        <f t="shared" ca="1" si="2025"/>
        <v>#REF!</v>
      </c>
      <c r="AV289" t="e">
        <f t="shared" ca="1" si="2025"/>
        <v>#REF!</v>
      </c>
      <c r="AW289" t="e">
        <f t="shared" ca="1" si="2025"/>
        <v>#REF!</v>
      </c>
      <c r="AX289" t="e">
        <f t="shared" ca="1" si="2025"/>
        <v>#REF!</v>
      </c>
      <c r="AY289" t="e">
        <f t="shared" ca="1" si="2025"/>
        <v>#REF!</v>
      </c>
      <c r="AZ289" t="e">
        <f t="shared" ca="1" si="2025"/>
        <v>#REF!</v>
      </c>
      <c r="BA289" t="e">
        <f t="shared" ca="1" si="2025"/>
        <v>#REF!</v>
      </c>
    </row>
    <row r="290" spans="3:57" hidden="1" x14ac:dyDescent="0.35">
      <c r="C290" s="11" t="s">
        <v>32</v>
      </c>
      <c r="D290" t="e">
        <f ca="1">-0.5 * LN(2 * PI()) - 0.5 * D289*D289</f>
        <v>#REF!</v>
      </c>
      <c r="E290" t="e">
        <f t="shared" ref="E290" ca="1" si="2026">-0.5 * LN(2 * PI()) - 0.5 * E289*E289</f>
        <v>#REF!</v>
      </c>
      <c r="F290" t="e">
        <f t="shared" ref="F290" ca="1" si="2027">-0.5 * LN(2 * PI()) - 0.5 * F289*F289</f>
        <v>#REF!</v>
      </c>
      <c r="G290" t="e">
        <f t="shared" ref="G290" ca="1" si="2028">-0.5 * LN(2 * PI()) - 0.5 * G289*G289</f>
        <v>#REF!</v>
      </c>
      <c r="H290" t="e">
        <f t="shared" ref="H290" ca="1" si="2029">-0.5 * LN(2 * PI()) - 0.5 * H289*H289</f>
        <v>#REF!</v>
      </c>
      <c r="I290" t="e">
        <f t="shared" ref="I290" ca="1" si="2030">-0.5 * LN(2 * PI()) - 0.5 * I289*I289</f>
        <v>#REF!</v>
      </c>
      <c r="J290" t="e">
        <f t="shared" ref="J290" ca="1" si="2031">-0.5 * LN(2 * PI()) - 0.5 * J289*J289</f>
        <v>#REF!</v>
      </c>
      <c r="K290" t="e">
        <f t="shared" ref="K290" ca="1" si="2032">-0.5 * LN(2 * PI()) - 0.5 * K289*K289</f>
        <v>#REF!</v>
      </c>
      <c r="L290" t="e">
        <f t="shared" ref="L290" ca="1" si="2033">-0.5 * LN(2 * PI()) - 0.5 * L289*L289</f>
        <v>#REF!</v>
      </c>
      <c r="M290" t="e">
        <f t="shared" ref="M290" ca="1" si="2034">-0.5 * LN(2 * PI()) - 0.5 * M289*M289</f>
        <v>#REF!</v>
      </c>
      <c r="N290" t="e">
        <f t="shared" ref="N290" ca="1" si="2035">-0.5 * LN(2 * PI()) - 0.5 * N289*N289</f>
        <v>#REF!</v>
      </c>
      <c r="O290" t="e">
        <f t="shared" ref="O290" ca="1" si="2036">-0.5 * LN(2 * PI()) - 0.5 * O289*O289</f>
        <v>#REF!</v>
      </c>
      <c r="P290" t="e">
        <f t="shared" ref="P290" ca="1" si="2037">-0.5 * LN(2 * PI()) - 0.5 * P289*P289</f>
        <v>#REF!</v>
      </c>
      <c r="Q290" t="e">
        <f t="shared" ref="Q290" ca="1" si="2038">-0.5 * LN(2 * PI()) - 0.5 * Q289*Q289</f>
        <v>#REF!</v>
      </c>
      <c r="R290" t="e">
        <f t="shared" ref="R290" ca="1" si="2039">-0.5 * LN(2 * PI()) - 0.5 * R289*R289</f>
        <v>#REF!</v>
      </c>
      <c r="S290" t="e">
        <f t="shared" ref="S290" ca="1" si="2040">-0.5 * LN(2 * PI()) - 0.5 * S289*S289</f>
        <v>#REF!</v>
      </c>
      <c r="T290" t="e">
        <f t="shared" ref="T290" ca="1" si="2041">-0.5 * LN(2 * PI()) - 0.5 * T289*T289</f>
        <v>#REF!</v>
      </c>
      <c r="U290" t="e">
        <f ca="1">-0.5 * LN(2 * PI()) - 0.5 * U289*U289</f>
        <v>#REF!</v>
      </c>
      <c r="V290" t="e">
        <f t="shared" ref="V290" ca="1" si="2042">-0.5 * LN(2 * PI()) - 0.5 * V289*V289</f>
        <v>#REF!</v>
      </c>
      <c r="W290" t="e">
        <f t="shared" ref="W290" ca="1" si="2043">-0.5 * LN(2 * PI()) - 0.5 * W289*W289</f>
        <v>#REF!</v>
      </c>
      <c r="X290" t="e">
        <f t="shared" ref="X290" ca="1" si="2044">-0.5 * LN(2 * PI()) - 0.5 * X289*X289</f>
        <v>#REF!</v>
      </c>
      <c r="Y290" t="e">
        <f t="shared" ref="Y290" ca="1" si="2045">-0.5 * LN(2 * PI()) - 0.5 * Y289*Y289</f>
        <v>#REF!</v>
      </c>
      <c r="Z290" t="e">
        <f t="shared" ref="Z290" ca="1" si="2046">-0.5 * LN(2 * PI()) - 0.5 * Z289*Z289</f>
        <v>#REF!</v>
      </c>
      <c r="AA290" t="e">
        <f t="shared" ref="AA290" ca="1" si="2047">-0.5 * LN(2 * PI()) - 0.5 * AA289*AA289</f>
        <v>#REF!</v>
      </c>
      <c r="AB290" t="e">
        <f t="shared" ref="AB290" ca="1" si="2048">-0.5 * LN(2 * PI()) - 0.5 * AB289*AB289</f>
        <v>#REF!</v>
      </c>
      <c r="AC290" t="e">
        <f t="shared" ref="AC290" ca="1" si="2049">-0.5 * LN(2 * PI()) - 0.5 * AC289*AC289</f>
        <v>#REF!</v>
      </c>
      <c r="AD290" t="e">
        <f t="shared" ref="AD290" ca="1" si="2050">-0.5 * LN(2 * PI()) - 0.5 * AD289*AD289</f>
        <v>#REF!</v>
      </c>
      <c r="AE290" t="e">
        <f t="shared" ref="AE290" ca="1" si="2051">-0.5 * LN(2 * PI()) - 0.5 * AE289*AE289</f>
        <v>#REF!</v>
      </c>
      <c r="AF290" t="e">
        <f t="shared" ref="AF290" ca="1" si="2052">-0.5 * LN(2 * PI()) - 0.5 * AF289*AF289</f>
        <v>#REF!</v>
      </c>
      <c r="AG290" t="e">
        <f t="shared" ref="AG290" ca="1" si="2053">-0.5 * LN(2 * PI()) - 0.5 * AG289*AG289</f>
        <v>#REF!</v>
      </c>
      <c r="AH290" t="e">
        <f t="shared" ref="AH290" ca="1" si="2054">-0.5 * LN(2 * PI()) - 0.5 * AH289*AH289</f>
        <v>#REF!</v>
      </c>
      <c r="AI290" t="e">
        <f t="shared" ref="AI290" ca="1" si="2055">-0.5 * LN(2 * PI()) - 0.5 * AI289*AI289</f>
        <v>#REF!</v>
      </c>
      <c r="AJ290" t="e">
        <f t="shared" ref="AJ290" ca="1" si="2056">-0.5 * LN(2 * PI()) - 0.5 * AJ289*AJ289</f>
        <v>#REF!</v>
      </c>
      <c r="AK290" t="e">
        <f t="shared" ref="AK290" ca="1" si="2057">-0.5 * LN(2 * PI()) - 0.5 * AK289*AK289</f>
        <v>#REF!</v>
      </c>
      <c r="AL290" t="e">
        <f t="shared" ref="AL290" ca="1" si="2058">-0.5 * LN(2 * PI()) - 0.5 * AL289*AL289</f>
        <v>#REF!</v>
      </c>
      <c r="AM290" t="e">
        <f t="shared" ref="AM290" ca="1" si="2059">-0.5 * LN(2 * PI()) - 0.5 * AM289*AM289</f>
        <v>#REF!</v>
      </c>
      <c r="AN290" t="e">
        <f t="shared" ref="AN290" ca="1" si="2060">-0.5 * LN(2 * PI()) - 0.5 * AN289*AN289</f>
        <v>#REF!</v>
      </c>
      <c r="AO290" t="e">
        <f t="shared" ref="AO290" ca="1" si="2061">-0.5 * LN(2 * PI()) - 0.5 * AO289*AO289</f>
        <v>#REF!</v>
      </c>
      <c r="AP290" t="e">
        <f t="shared" ref="AP290" ca="1" si="2062">-0.5 * LN(2 * PI()) - 0.5 * AP289*AP289</f>
        <v>#REF!</v>
      </c>
      <c r="AQ290" t="e">
        <f t="shared" ref="AQ290" ca="1" si="2063">-0.5 * LN(2 * PI()) - 0.5 * AQ289*AQ289</f>
        <v>#REF!</v>
      </c>
      <c r="AR290" t="e">
        <f t="shared" ref="AR290" ca="1" si="2064">-0.5 * LN(2 * PI()) - 0.5 * AR289*AR289</f>
        <v>#REF!</v>
      </c>
      <c r="AS290" t="e">
        <f t="shared" ref="AS290" ca="1" si="2065">-0.5 * LN(2 * PI()) - 0.5 * AS289*AS289</f>
        <v>#REF!</v>
      </c>
      <c r="AT290" t="e">
        <f t="shared" ref="AT290" ca="1" si="2066">-0.5 * LN(2 * PI()) - 0.5 * AT289*AT289</f>
        <v>#REF!</v>
      </c>
      <c r="AU290" t="e">
        <f t="shared" ref="AU290" ca="1" si="2067">-0.5 * LN(2 * PI()) - 0.5 * AU289*AU289</f>
        <v>#REF!</v>
      </c>
      <c r="AV290" t="e">
        <f t="shared" ref="AV290" ca="1" si="2068">-0.5 * LN(2 * PI()) - 0.5 * AV289*AV289</f>
        <v>#REF!</v>
      </c>
      <c r="AW290" t="e">
        <f t="shared" ref="AW290" ca="1" si="2069">-0.5 * LN(2 * PI()) - 0.5 * AW289*AW289</f>
        <v>#REF!</v>
      </c>
      <c r="AX290" t="e">
        <f t="shared" ref="AX290" ca="1" si="2070">-0.5 * LN(2 * PI()) - 0.5 * AX289*AX289</f>
        <v>#REF!</v>
      </c>
      <c r="AY290" t="e">
        <f t="shared" ref="AY290" ca="1" si="2071">-0.5 * LN(2 * PI()) - 0.5 * AY289*AY289</f>
        <v>#REF!</v>
      </c>
      <c r="AZ290" t="e">
        <f t="shared" ref="AZ290" ca="1" si="2072">-0.5 * LN(2 * PI()) - 0.5 * AZ289*AZ289</f>
        <v>#REF!</v>
      </c>
      <c r="BA290" t="e">
        <f t="shared" ref="BA290" ca="1" si="2073">-0.5 * LN(2 * PI()) - 0.5 * BA289*BA289</f>
        <v>#REF!</v>
      </c>
    </row>
    <row r="291" spans="3:57" hidden="1" x14ac:dyDescent="0.35">
      <c r="C291" t="s">
        <v>31</v>
      </c>
      <c r="D291" t="e">
        <f ca="1">IF(D289&lt;-10, -0.5 * POWER(D289, 2) - LN(-D289) - 0.5 * LN(2 * PI()) + LN(1 - 1*POWER(1/D289, 2) + 3*POWER(1/D289, 4) - 15*POWER(1/D289, 6) + 105*POWER(1/D289, 8) - 945*POWER(1/D289, 10) + 10395*POWER(1/D289, 12) - 135135*POWER(1/D289, 14) + 2027025*POWER(1/D289, 16) - 34459425*POWER(1/D289, 18) + 654729075*POWER(1/D289, 20)), IF(D289&lt;5, LN(ERFC(-D289/SQRT(2))) - LN(2), -0.5 * (1 + ERF(-D289/SQRT(2)))))</f>
        <v>#REF!</v>
      </c>
      <c r="E291" t="e">
        <f ca="1">IF(E289&lt;-10, -0.5 * POWER(E289, 2) - LN(-E289) - 0.5 * LN(2 * PI()) + LN(1 - 1*POWER(1/E289, 2) + 3*POWER(1/E289, 4) - 15*POWER(1/E289, 6) + 105*POWER(1/E289, 8) - 945*POWER(1/E289, 10) + 10395*POWER(1/E289, 12) - 135135*POWER(1/E289, 14) + 2027025*POWER(1/E289, 16) - 34459425*POWER(1/E289, 18) + 654729075*POWER(1/E289, 20)), IF(E289&lt;5, LN(ERFC(-E289/SQRT(2))) - LN(2), -0.5 * (1 + ERF(-E289/SQRT(2)))))</f>
        <v>#REF!</v>
      </c>
      <c r="F291" t="e">
        <f t="shared" ref="F291:BA291" ca="1" si="2074">IF(F289&lt;-10, -0.5 * POWER(F289, 2) - LN(-F289) - 0.5 * LN(2 * PI()) + LN(1 - 1*POWER(1/F289, 2) + 3*POWER(1/F289, 4) - 15*POWER(1/F289, 6) + 105*POWER(1/F289, 8) - 945*POWER(1/F289, 10) + 10395*POWER(1/F289, 12) - 135135*POWER(1/F289, 14) + 2027025*POWER(1/F289, 16) - 34459425*POWER(1/F289, 18) + 654729075*POWER(1/F289, 20)), IF(F289&lt;5, LN(ERFC(-F289/SQRT(2))) - LN(2), -0.5 * (1 + ERF(-F289/SQRT(2)))))</f>
        <v>#REF!</v>
      </c>
      <c r="G291" t="e">
        <f t="shared" ca="1" si="2074"/>
        <v>#REF!</v>
      </c>
      <c r="H291" t="e">
        <f t="shared" ca="1" si="2074"/>
        <v>#REF!</v>
      </c>
      <c r="I291" t="e">
        <f t="shared" ca="1" si="2074"/>
        <v>#REF!</v>
      </c>
      <c r="J291" t="e">
        <f t="shared" ca="1" si="2074"/>
        <v>#REF!</v>
      </c>
      <c r="K291" t="e">
        <f t="shared" ca="1" si="2074"/>
        <v>#REF!</v>
      </c>
      <c r="L291" t="e">
        <f t="shared" ca="1" si="2074"/>
        <v>#REF!</v>
      </c>
      <c r="M291" t="e">
        <f t="shared" ca="1" si="2074"/>
        <v>#REF!</v>
      </c>
      <c r="N291" t="e">
        <f t="shared" ca="1" si="2074"/>
        <v>#REF!</v>
      </c>
      <c r="O291" t="e">
        <f t="shared" ca="1" si="2074"/>
        <v>#REF!</v>
      </c>
      <c r="P291" t="e">
        <f t="shared" ca="1" si="2074"/>
        <v>#REF!</v>
      </c>
      <c r="Q291" t="e">
        <f t="shared" ca="1" si="2074"/>
        <v>#REF!</v>
      </c>
      <c r="R291" t="e">
        <f t="shared" ca="1" si="2074"/>
        <v>#REF!</v>
      </c>
      <c r="S291" t="e">
        <f t="shared" ca="1" si="2074"/>
        <v>#REF!</v>
      </c>
      <c r="T291" t="e">
        <f t="shared" ca="1" si="2074"/>
        <v>#REF!</v>
      </c>
      <c r="U291" t="e">
        <f t="shared" ca="1" si="2074"/>
        <v>#REF!</v>
      </c>
      <c r="V291" t="e">
        <f t="shared" ca="1" si="2074"/>
        <v>#REF!</v>
      </c>
      <c r="W291" t="e">
        <f t="shared" ca="1" si="2074"/>
        <v>#REF!</v>
      </c>
      <c r="X291" t="e">
        <f t="shared" ca="1" si="2074"/>
        <v>#REF!</v>
      </c>
      <c r="Y291" t="e">
        <f t="shared" ca="1" si="2074"/>
        <v>#REF!</v>
      </c>
      <c r="Z291" t="e">
        <f t="shared" ca="1" si="2074"/>
        <v>#REF!</v>
      </c>
      <c r="AA291" t="e">
        <f t="shared" ca="1" si="2074"/>
        <v>#REF!</v>
      </c>
      <c r="AB291" t="e">
        <f t="shared" ca="1" si="2074"/>
        <v>#REF!</v>
      </c>
      <c r="AC291" t="e">
        <f t="shared" ca="1" si="2074"/>
        <v>#REF!</v>
      </c>
      <c r="AD291" t="e">
        <f t="shared" ca="1" si="2074"/>
        <v>#REF!</v>
      </c>
      <c r="AE291" t="e">
        <f t="shared" ca="1" si="2074"/>
        <v>#REF!</v>
      </c>
      <c r="AF291" t="e">
        <f t="shared" ca="1" si="2074"/>
        <v>#REF!</v>
      </c>
      <c r="AG291" t="e">
        <f t="shared" ca="1" si="2074"/>
        <v>#REF!</v>
      </c>
      <c r="AH291" t="e">
        <f t="shared" ca="1" si="2074"/>
        <v>#REF!</v>
      </c>
      <c r="AI291" t="e">
        <f t="shared" ca="1" si="2074"/>
        <v>#REF!</v>
      </c>
      <c r="AJ291" t="e">
        <f t="shared" ca="1" si="2074"/>
        <v>#REF!</v>
      </c>
      <c r="AK291" t="e">
        <f t="shared" ca="1" si="2074"/>
        <v>#REF!</v>
      </c>
      <c r="AL291" t="e">
        <f t="shared" ca="1" si="2074"/>
        <v>#REF!</v>
      </c>
      <c r="AM291" t="e">
        <f t="shared" ca="1" si="2074"/>
        <v>#REF!</v>
      </c>
      <c r="AN291" t="e">
        <f t="shared" ca="1" si="2074"/>
        <v>#REF!</v>
      </c>
      <c r="AO291" t="e">
        <f t="shared" ca="1" si="2074"/>
        <v>#REF!</v>
      </c>
      <c r="AP291" t="e">
        <f t="shared" ca="1" si="2074"/>
        <v>#REF!</v>
      </c>
      <c r="AQ291" t="e">
        <f t="shared" ca="1" si="2074"/>
        <v>#REF!</v>
      </c>
      <c r="AR291" t="e">
        <f t="shared" ca="1" si="2074"/>
        <v>#REF!</v>
      </c>
      <c r="AS291" t="e">
        <f t="shared" ca="1" si="2074"/>
        <v>#REF!</v>
      </c>
      <c r="AT291" t="e">
        <f t="shared" ca="1" si="2074"/>
        <v>#REF!</v>
      </c>
      <c r="AU291" t="e">
        <f t="shared" ca="1" si="2074"/>
        <v>#REF!</v>
      </c>
      <c r="AV291" t="e">
        <f t="shared" ca="1" si="2074"/>
        <v>#REF!</v>
      </c>
      <c r="AW291" t="e">
        <f t="shared" ca="1" si="2074"/>
        <v>#REF!</v>
      </c>
      <c r="AX291" t="e">
        <f t="shared" ca="1" si="2074"/>
        <v>#REF!</v>
      </c>
      <c r="AY291" t="e">
        <f t="shared" ca="1" si="2074"/>
        <v>#REF!</v>
      </c>
      <c r="AZ291" t="e">
        <f t="shared" ca="1" si="2074"/>
        <v>#REF!</v>
      </c>
      <c r="BA291" t="e">
        <f t="shared" ca="1" si="2074"/>
        <v>#REF!</v>
      </c>
    </row>
    <row r="292" spans="3:57" hidden="1" x14ac:dyDescent="0.35">
      <c r="C292" t="s">
        <v>33</v>
      </c>
      <c r="D292" t="e">
        <f ca="1">IF(-D289&lt;-10, -0.5 * POWER(D289, 2) - LN(D289) - 0.5 * LN(2 * PI()) + LN(1 - 1*POWER(1/D289, 2) + 3*POWER(1/D289, 4) - 15*POWER(1/D289, 6) + 105*POWER(1/D289, 8) - 945*POWER(1/D289, 10) + 10395*POWER(1/D289, 12) - 135135*POWER(1/D289, 14) + 2027025*POWER(1/D289, 16) - 34459425*POWER(1/D289, 18) + 654729075*POWER(1/D289, 20)), IF(-D289&lt;5, LN(ERFC(D289/SQRT(2))) - LN(2), -0.5 * (1 + ERF(D289/SQRT(2)))))</f>
        <v>#REF!</v>
      </c>
      <c r="E292" t="e">
        <f t="shared" ref="E292:BA292" ca="1" si="2075">IF(-E289&lt;-10, -0.5 * POWER(E289, 2) - LN(E289) - 0.5 * LN(2 * PI()) + LN(1 - 1*POWER(1/E289, 2) + 3*POWER(1/E289, 4) - 15*POWER(1/E289, 6) + 105*POWER(1/E289, 8) - 945*POWER(1/E289, 10) + 10395*POWER(1/E289, 12) - 135135*POWER(1/E289, 14) + 2027025*POWER(1/E289, 16) - 34459425*POWER(1/E289, 18) + 654729075*POWER(1/E289, 20)), IF(-E289&lt;5, LN(ERFC(E289/SQRT(2))) - LN(2), -0.5 * (1 + ERF(E289/SQRT(2)))))</f>
        <v>#REF!</v>
      </c>
      <c r="F292" t="e">
        <f t="shared" ca="1" si="2075"/>
        <v>#REF!</v>
      </c>
      <c r="G292" t="e">
        <f t="shared" ca="1" si="2075"/>
        <v>#REF!</v>
      </c>
      <c r="H292" t="e">
        <f t="shared" ca="1" si="2075"/>
        <v>#REF!</v>
      </c>
      <c r="I292" t="e">
        <f t="shared" ca="1" si="2075"/>
        <v>#REF!</v>
      </c>
      <c r="J292" t="e">
        <f t="shared" ca="1" si="2075"/>
        <v>#REF!</v>
      </c>
      <c r="K292" t="e">
        <f t="shared" ca="1" si="2075"/>
        <v>#REF!</v>
      </c>
      <c r="L292" t="e">
        <f t="shared" ca="1" si="2075"/>
        <v>#REF!</v>
      </c>
      <c r="M292" t="e">
        <f t="shared" ca="1" si="2075"/>
        <v>#REF!</v>
      </c>
      <c r="N292" t="e">
        <f t="shared" ca="1" si="2075"/>
        <v>#REF!</v>
      </c>
      <c r="O292" t="e">
        <f t="shared" ca="1" si="2075"/>
        <v>#REF!</v>
      </c>
      <c r="P292" t="e">
        <f t="shared" ca="1" si="2075"/>
        <v>#REF!</v>
      </c>
      <c r="Q292" t="e">
        <f t="shared" ca="1" si="2075"/>
        <v>#REF!</v>
      </c>
      <c r="R292" t="e">
        <f t="shared" ca="1" si="2075"/>
        <v>#REF!</v>
      </c>
      <c r="S292" t="e">
        <f t="shared" ca="1" si="2075"/>
        <v>#REF!</v>
      </c>
      <c r="T292" t="e">
        <f t="shared" ca="1" si="2075"/>
        <v>#REF!</v>
      </c>
      <c r="U292" t="e">
        <f t="shared" ca="1" si="2075"/>
        <v>#REF!</v>
      </c>
      <c r="V292" t="e">
        <f t="shared" ca="1" si="2075"/>
        <v>#REF!</v>
      </c>
      <c r="W292" t="e">
        <f t="shared" ca="1" si="2075"/>
        <v>#REF!</v>
      </c>
      <c r="X292" t="e">
        <f t="shared" ca="1" si="2075"/>
        <v>#REF!</v>
      </c>
      <c r="Y292" t="e">
        <f t="shared" ca="1" si="2075"/>
        <v>#REF!</v>
      </c>
      <c r="Z292" t="e">
        <f t="shared" ca="1" si="2075"/>
        <v>#REF!</v>
      </c>
      <c r="AA292" t="e">
        <f t="shared" ca="1" si="2075"/>
        <v>#REF!</v>
      </c>
      <c r="AB292" t="e">
        <f t="shared" ca="1" si="2075"/>
        <v>#REF!</v>
      </c>
      <c r="AC292" t="e">
        <f t="shared" ca="1" si="2075"/>
        <v>#REF!</v>
      </c>
      <c r="AD292" t="e">
        <f t="shared" ca="1" si="2075"/>
        <v>#REF!</v>
      </c>
      <c r="AE292" t="e">
        <f t="shared" ca="1" si="2075"/>
        <v>#REF!</v>
      </c>
      <c r="AF292" t="e">
        <f t="shared" ca="1" si="2075"/>
        <v>#REF!</v>
      </c>
      <c r="AG292" t="e">
        <f t="shared" ca="1" si="2075"/>
        <v>#REF!</v>
      </c>
      <c r="AH292" t="e">
        <f t="shared" ca="1" si="2075"/>
        <v>#REF!</v>
      </c>
      <c r="AI292" t="e">
        <f t="shared" ca="1" si="2075"/>
        <v>#REF!</v>
      </c>
      <c r="AJ292" t="e">
        <f t="shared" ca="1" si="2075"/>
        <v>#REF!</v>
      </c>
      <c r="AK292" t="e">
        <f t="shared" ca="1" si="2075"/>
        <v>#REF!</v>
      </c>
      <c r="AL292" t="e">
        <f t="shared" ca="1" si="2075"/>
        <v>#REF!</v>
      </c>
      <c r="AM292" t="e">
        <f t="shared" ca="1" si="2075"/>
        <v>#REF!</v>
      </c>
      <c r="AN292" t="e">
        <f t="shared" ca="1" si="2075"/>
        <v>#REF!</v>
      </c>
      <c r="AO292" t="e">
        <f t="shared" ca="1" si="2075"/>
        <v>#REF!</v>
      </c>
      <c r="AP292" t="e">
        <f t="shared" ca="1" si="2075"/>
        <v>#REF!</v>
      </c>
      <c r="AQ292" t="e">
        <f t="shared" ca="1" si="2075"/>
        <v>#REF!</v>
      </c>
      <c r="AR292" t="e">
        <f t="shared" ca="1" si="2075"/>
        <v>#REF!</v>
      </c>
      <c r="AS292" t="e">
        <f t="shared" ca="1" si="2075"/>
        <v>#REF!</v>
      </c>
      <c r="AT292" t="e">
        <f t="shared" ca="1" si="2075"/>
        <v>#REF!</v>
      </c>
      <c r="AU292" t="e">
        <f t="shared" ca="1" si="2075"/>
        <v>#REF!</v>
      </c>
      <c r="AV292" t="e">
        <f t="shared" ca="1" si="2075"/>
        <v>#REF!</v>
      </c>
      <c r="AW292" t="e">
        <f t="shared" ca="1" si="2075"/>
        <v>#REF!</v>
      </c>
      <c r="AX292" t="e">
        <f t="shared" ca="1" si="2075"/>
        <v>#REF!</v>
      </c>
      <c r="AY292" t="e">
        <f t="shared" ca="1" si="2075"/>
        <v>#REF!</v>
      </c>
      <c r="AZ292" t="e">
        <f t="shared" ca="1" si="2075"/>
        <v>#REF!</v>
      </c>
      <c r="BA292" t="e">
        <f t="shared" ca="1" si="2075"/>
        <v>#REF!</v>
      </c>
    </row>
    <row r="293" spans="3:57" hidden="1" x14ac:dyDescent="0.35">
      <c r="C293" t="s">
        <v>34</v>
      </c>
      <c r="D293" t="e">
        <f ca="1">IF(D$44=1,EXP(D290-D291), -EXP(D290-D292))</f>
        <v>#N/A</v>
      </c>
      <c r="E293" t="e">
        <f t="shared" ref="E293" ca="1" si="2076">IF(E$44=1,EXP(E290-E291), -EXP(E290-E292))</f>
        <v>#N/A</v>
      </c>
      <c r="F293" t="e">
        <f t="shared" ref="F293" ca="1" si="2077">IF(F$44=1,EXP(F290-F291), -EXP(F290-F292))</f>
        <v>#N/A</v>
      </c>
      <c r="G293" t="e">
        <f t="shared" ref="G293" ca="1" si="2078">IF(G$44=1,EXP(G290-G291), -EXP(G290-G292))</f>
        <v>#N/A</v>
      </c>
      <c r="H293" t="e">
        <f t="shared" ref="H293" ca="1" si="2079">IF(H$44=1,EXP(H290-H291), -EXP(H290-H292))</f>
        <v>#N/A</v>
      </c>
      <c r="I293" t="e">
        <f t="shared" ref="I293" ca="1" si="2080">IF(I$44=1,EXP(I290-I291), -EXP(I290-I292))</f>
        <v>#N/A</v>
      </c>
      <c r="J293" t="e">
        <f t="shared" ref="J293" ca="1" si="2081">IF(J$44=1,EXP(J290-J291), -EXP(J290-J292))</f>
        <v>#N/A</v>
      </c>
      <c r="K293" t="e">
        <f t="shared" ref="K293" ca="1" si="2082">IF(K$44=1,EXP(K290-K291), -EXP(K290-K292))</f>
        <v>#N/A</v>
      </c>
      <c r="L293" t="e">
        <f t="shared" ref="L293" ca="1" si="2083">IF(L$44=1,EXP(L290-L291), -EXP(L290-L292))</f>
        <v>#N/A</v>
      </c>
      <c r="M293" t="e">
        <f t="shared" ref="M293" ca="1" si="2084">IF(M$44=1,EXP(M290-M291), -EXP(M290-M292))</f>
        <v>#N/A</v>
      </c>
      <c r="N293" t="e">
        <f t="shared" ref="N293" ca="1" si="2085">IF(N$44=1,EXP(N290-N291), -EXP(N290-N292))</f>
        <v>#N/A</v>
      </c>
      <c r="O293" t="e">
        <f t="shared" ref="O293" ca="1" si="2086">IF(O$44=1,EXP(O290-O291), -EXP(O290-O292))</f>
        <v>#N/A</v>
      </c>
      <c r="P293" t="e">
        <f t="shared" ref="P293" ca="1" si="2087">IF(P$44=1,EXP(P290-P291), -EXP(P290-P292))</f>
        <v>#N/A</v>
      </c>
      <c r="Q293" t="e">
        <f t="shared" ref="Q293" ca="1" si="2088">IF(Q$44=1,EXP(Q290-Q291), -EXP(Q290-Q292))</f>
        <v>#N/A</v>
      </c>
      <c r="R293" t="e">
        <f t="shared" ref="R293" ca="1" si="2089">IF(R$44=1,EXP(R290-R291), -EXP(R290-R292))</f>
        <v>#N/A</v>
      </c>
      <c r="S293" t="e">
        <f t="shared" ref="S293" ca="1" si="2090">IF(S$44=1,EXP(S290-S291), -EXP(S290-S292))</f>
        <v>#N/A</v>
      </c>
      <c r="T293" t="e">
        <f t="shared" ref="T293" ca="1" si="2091">IF(T$44=1,EXP(T290-T291), -EXP(T290-T292))</f>
        <v>#N/A</v>
      </c>
      <c r="U293" t="e">
        <f t="shared" ref="U293" ca="1" si="2092">IF(U$44=1,EXP(U290-U291), -EXP(U290-U292))</f>
        <v>#N/A</v>
      </c>
      <c r="V293" t="e">
        <f t="shared" ref="V293" ca="1" si="2093">IF(V$44=1,EXP(V290-V291), -EXP(V290-V292))</f>
        <v>#N/A</v>
      </c>
      <c r="W293" t="e">
        <f t="shared" ref="W293" ca="1" si="2094">IF(W$44=1,EXP(W290-W291), -EXP(W290-W292))</f>
        <v>#N/A</v>
      </c>
      <c r="X293" t="e">
        <f t="shared" ref="X293" ca="1" si="2095">IF(X$44=1,EXP(X290-X291), -EXP(X290-X292))</f>
        <v>#N/A</v>
      </c>
      <c r="Y293" t="e">
        <f t="shared" ref="Y293" ca="1" si="2096">IF(Y$44=1,EXP(Y290-Y291), -EXP(Y290-Y292))</f>
        <v>#N/A</v>
      </c>
      <c r="Z293" t="e">
        <f t="shared" ref="Z293" ca="1" si="2097">IF(Z$44=1,EXP(Z290-Z291), -EXP(Z290-Z292))</f>
        <v>#N/A</v>
      </c>
      <c r="AA293" t="e">
        <f t="shared" ref="AA293" ca="1" si="2098">IF(AA$44=1,EXP(AA290-AA291), -EXP(AA290-AA292))</f>
        <v>#N/A</v>
      </c>
      <c r="AB293" t="e">
        <f t="shared" ref="AB293" ca="1" si="2099">IF(AB$44=1,EXP(AB290-AB291), -EXP(AB290-AB292))</f>
        <v>#N/A</v>
      </c>
      <c r="AC293" t="e">
        <f t="shared" ref="AC293" ca="1" si="2100">IF(AC$44=1,EXP(AC290-AC291), -EXP(AC290-AC292))</f>
        <v>#N/A</v>
      </c>
      <c r="AD293" t="e">
        <f t="shared" ref="AD293" ca="1" si="2101">IF(AD$44=1,EXP(AD290-AD291), -EXP(AD290-AD292))</f>
        <v>#N/A</v>
      </c>
      <c r="AE293" t="e">
        <f t="shared" ref="AE293" ca="1" si="2102">IF(AE$44=1,EXP(AE290-AE291), -EXP(AE290-AE292))</f>
        <v>#N/A</v>
      </c>
      <c r="AF293" t="e">
        <f t="shared" ref="AF293" ca="1" si="2103">IF(AF$44=1,EXP(AF290-AF291), -EXP(AF290-AF292))</f>
        <v>#N/A</v>
      </c>
      <c r="AG293" t="e">
        <f t="shared" ref="AG293" ca="1" si="2104">IF(AG$44=1,EXP(AG290-AG291), -EXP(AG290-AG292))</f>
        <v>#N/A</v>
      </c>
      <c r="AH293" t="e">
        <f t="shared" ref="AH293" ca="1" si="2105">IF(AH$44=1,EXP(AH290-AH291), -EXP(AH290-AH292))</f>
        <v>#N/A</v>
      </c>
      <c r="AI293" t="e">
        <f t="shared" ref="AI293" ca="1" si="2106">IF(AI$44=1,EXP(AI290-AI291), -EXP(AI290-AI292))</f>
        <v>#N/A</v>
      </c>
      <c r="AJ293" t="e">
        <f t="shared" ref="AJ293" ca="1" si="2107">IF(AJ$44=1,EXP(AJ290-AJ291), -EXP(AJ290-AJ292))</f>
        <v>#N/A</v>
      </c>
      <c r="AK293" t="e">
        <f t="shared" ref="AK293" ca="1" si="2108">IF(AK$44=1,EXP(AK290-AK291), -EXP(AK290-AK292))</f>
        <v>#N/A</v>
      </c>
      <c r="AL293" t="e">
        <f t="shared" ref="AL293" ca="1" si="2109">IF(AL$44=1,EXP(AL290-AL291), -EXP(AL290-AL292))</f>
        <v>#N/A</v>
      </c>
      <c r="AM293" t="e">
        <f t="shared" ref="AM293" ca="1" si="2110">IF(AM$44=1,EXP(AM290-AM291), -EXP(AM290-AM292))</f>
        <v>#N/A</v>
      </c>
      <c r="AN293" t="e">
        <f t="shared" ref="AN293" ca="1" si="2111">IF(AN$44=1,EXP(AN290-AN291), -EXP(AN290-AN292))</f>
        <v>#N/A</v>
      </c>
      <c r="AO293" t="e">
        <f t="shared" ref="AO293" ca="1" si="2112">IF(AO$44=1,EXP(AO290-AO291), -EXP(AO290-AO292))</f>
        <v>#N/A</v>
      </c>
      <c r="AP293" t="e">
        <f t="shared" ref="AP293" ca="1" si="2113">IF(AP$44=1,EXP(AP290-AP291), -EXP(AP290-AP292))</f>
        <v>#N/A</v>
      </c>
      <c r="AQ293" t="e">
        <f t="shared" ref="AQ293" ca="1" si="2114">IF(AQ$44=1,EXP(AQ290-AQ291), -EXP(AQ290-AQ292))</f>
        <v>#N/A</v>
      </c>
      <c r="AR293" t="e">
        <f t="shared" ref="AR293" ca="1" si="2115">IF(AR$44=1,EXP(AR290-AR291), -EXP(AR290-AR292))</f>
        <v>#N/A</v>
      </c>
      <c r="AS293" t="e">
        <f t="shared" ref="AS293" ca="1" si="2116">IF(AS$44=1,EXP(AS290-AS291), -EXP(AS290-AS292))</f>
        <v>#N/A</v>
      </c>
      <c r="AT293" t="e">
        <f t="shared" ref="AT293" ca="1" si="2117">IF(AT$44=1,EXP(AT290-AT291), -EXP(AT290-AT292))</f>
        <v>#N/A</v>
      </c>
      <c r="AU293" t="e">
        <f t="shared" ref="AU293" ca="1" si="2118">IF(AU$44=1,EXP(AU290-AU291), -EXP(AU290-AU292))</f>
        <v>#N/A</v>
      </c>
      <c r="AV293" t="e">
        <f t="shared" ref="AV293" ca="1" si="2119">IF(AV$44=1,EXP(AV290-AV291), -EXP(AV290-AV292))</f>
        <v>#N/A</v>
      </c>
      <c r="AW293" t="e">
        <f t="shared" ref="AW293" ca="1" si="2120">IF(AW$44=1,EXP(AW290-AW291), -EXP(AW290-AW292))</f>
        <v>#N/A</v>
      </c>
      <c r="AX293" t="e">
        <f t="shared" ref="AX293" ca="1" si="2121">IF(AX$44=1,EXP(AX290-AX291), -EXP(AX290-AX292))</f>
        <v>#N/A</v>
      </c>
      <c r="AY293" t="e">
        <f t="shared" ref="AY293" ca="1" si="2122">IF(AY$44=1,EXP(AY290-AY291), -EXP(AY290-AY292))</f>
        <v>#N/A</v>
      </c>
      <c r="AZ293" t="e">
        <f t="shared" ref="AZ293" ca="1" si="2123">IF(AZ$44=1,EXP(AZ290-AZ291), -EXP(AZ290-AZ292))</f>
        <v>#N/A</v>
      </c>
      <c r="BA293" t="e">
        <f t="shared" ref="BA293" ca="1" si="2124">IF(BA$44=1,EXP(BA290-BA291), -EXP(BA290-BA292))</f>
        <v>#N/A</v>
      </c>
      <c r="BC293" t="e">
        <f ca="1">SUM(OFFSET(D293, 0, 0, 1, $B$44)) / $B$44</f>
        <v>#REF!</v>
      </c>
    </row>
    <row r="294" spans="3:57" hidden="1" x14ac:dyDescent="0.35">
      <c r="C294" t="s">
        <v>35</v>
      </c>
      <c r="D294" t="e">
        <f ca="1">IF(D$44=1,EXP(D290-D291)*D$42, -EXP(D290-D292)*D$42)</f>
        <v>#N/A</v>
      </c>
      <c r="E294" t="e">
        <f t="shared" ref="E294:BA294" ca="1" si="2125">IF(E$44=1,EXP(E290-E291)*E$42, -EXP(E290-E292)*E$42)</f>
        <v>#N/A</v>
      </c>
      <c r="F294" t="e">
        <f t="shared" ca="1" si="2125"/>
        <v>#N/A</v>
      </c>
      <c r="G294" t="e">
        <f t="shared" ca="1" si="2125"/>
        <v>#N/A</v>
      </c>
      <c r="H294" t="e">
        <f t="shared" ca="1" si="2125"/>
        <v>#N/A</v>
      </c>
      <c r="I294" t="e">
        <f t="shared" ca="1" si="2125"/>
        <v>#N/A</v>
      </c>
      <c r="J294" t="e">
        <f t="shared" ca="1" si="2125"/>
        <v>#N/A</v>
      </c>
      <c r="K294" t="e">
        <f t="shared" ca="1" si="2125"/>
        <v>#N/A</v>
      </c>
      <c r="L294" t="e">
        <f t="shared" ca="1" si="2125"/>
        <v>#N/A</v>
      </c>
      <c r="M294" t="e">
        <f t="shared" ca="1" si="2125"/>
        <v>#N/A</v>
      </c>
      <c r="N294" t="e">
        <f t="shared" ca="1" si="2125"/>
        <v>#N/A</v>
      </c>
      <c r="O294" t="e">
        <f t="shared" ca="1" si="2125"/>
        <v>#N/A</v>
      </c>
      <c r="P294" t="e">
        <f t="shared" ca="1" si="2125"/>
        <v>#N/A</v>
      </c>
      <c r="Q294" t="e">
        <f t="shared" ca="1" si="2125"/>
        <v>#N/A</v>
      </c>
      <c r="R294" t="e">
        <f t="shared" ca="1" si="2125"/>
        <v>#N/A</v>
      </c>
      <c r="S294" t="e">
        <f t="shared" ca="1" si="2125"/>
        <v>#N/A</v>
      </c>
      <c r="T294" t="e">
        <f t="shared" ca="1" si="2125"/>
        <v>#N/A</v>
      </c>
      <c r="U294" t="e">
        <f t="shared" ca="1" si="2125"/>
        <v>#N/A</v>
      </c>
      <c r="V294" t="e">
        <f t="shared" ca="1" si="2125"/>
        <v>#N/A</v>
      </c>
      <c r="W294" t="e">
        <f t="shared" ca="1" si="2125"/>
        <v>#N/A</v>
      </c>
      <c r="X294" t="e">
        <f t="shared" ca="1" si="2125"/>
        <v>#N/A</v>
      </c>
      <c r="Y294" t="e">
        <f t="shared" ca="1" si="2125"/>
        <v>#N/A</v>
      </c>
      <c r="Z294" t="e">
        <f t="shared" ca="1" si="2125"/>
        <v>#N/A</v>
      </c>
      <c r="AA294" t="e">
        <f t="shared" ca="1" si="2125"/>
        <v>#N/A</v>
      </c>
      <c r="AB294" t="e">
        <f t="shared" ca="1" si="2125"/>
        <v>#N/A</v>
      </c>
      <c r="AC294" t="e">
        <f t="shared" ca="1" si="2125"/>
        <v>#N/A</v>
      </c>
      <c r="AD294" t="e">
        <f t="shared" ca="1" si="2125"/>
        <v>#N/A</v>
      </c>
      <c r="AE294" t="e">
        <f t="shared" ca="1" si="2125"/>
        <v>#N/A</v>
      </c>
      <c r="AF294" t="e">
        <f t="shared" ca="1" si="2125"/>
        <v>#N/A</v>
      </c>
      <c r="AG294" t="e">
        <f t="shared" ca="1" si="2125"/>
        <v>#N/A</v>
      </c>
      <c r="AH294" t="e">
        <f t="shared" ca="1" si="2125"/>
        <v>#N/A</v>
      </c>
      <c r="AI294" t="e">
        <f t="shared" ca="1" si="2125"/>
        <v>#N/A</v>
      </c>
      <c r="AJ294" t="e">
        <f t="shared" ca="1" si="2125"/>
        <v>#N/A</v>
      </c>
      <c r="AK294" t="e">
        <f t="shared" ca="1" si="2125"/>
        <v>#N/A</v>
      </c>
      <c r="AL294" t="e">
        <f t="shared" ca="1" si="2125"/>
        <v>#N/A</v>
      </c>
      <c r="AM294" t="e">
        <f t="shared" ca="1" si="2125"/>
        <v>#N/A</v>
      </c>
      <c r="AN294" t="e">
        <f t="shared" ca="1" si="2125"/>
        <v>#N/A</v>
      </c>
      <c r="AO294" t="e">
        <f t="shared" ca="1" si="2125"/>
        <v>#N/A</v>
      </c>
      <c r="AP294" t="e">
        <f t="shared" ca="1" si="2125"/>
        <v>#N/A</v>
      </c>
      <c r="AQ294" t="e">
        <f t="shared" ca="1" si="2125"/>
        <v>#N/A</v>
      </c>
      <c r="AR294" t="e">
        <f t="shared" ca="1" si="2125"/>
        <v>#N/A</v>
      </c>
      <c r="AS294" t="e">
        <f t="shared" ca="1" si="2125"/>
        <v>#N/A</v>
      </c>
      <c r="AT294" t="e">
        <f t="shared" ca="1" si="2125"/>
        <v>#N/A</v>
      </c>
      <c r="AU294" t="e">
        <f t="shared" ca="1" si="2125"/>
        <v>#N/A</v>
      </c>
      <c r="AV294" t="e">
        <f t="shared" ca="1" si="2125"/>
        <v>#N/A</v>
      </c>
      <c r="AW294" t="e">
        <f t="shared" ca="1" si="2125"/>
        <v>#N/A</v>
      </c>
      <c r="AX294" t="e">
        <f t="shared" ca="1" si="2125"/>
        <v>#N/A</v>
      </c>
      <c r="AY294" t="e">
        <f t="shared" ca="1" si="2125"/>
        <v>#N/A</v>
      </c>
      <c r="AZ294" t="e">
        <f t="shared" ca="1" si="2125"/>
        <v>#N/A</v>
      </c>
      <c r="BA294" t="e">
        <f t="shared" ca="1" si="2125"/>
        <v>#N/A</v>
      </c>
      <c r="BC294" t="e">
        <f ca="1">SUM(OFFSET(D294, 0, 0, 1, $B$44)) / $B$44</f>
        <v>#REF!</v>
      </c>
    </row>
    <row r="295" spans="3:57" hidden="1" x14ac:dyDescent="0.35">
      <c r="C295" t="s">
        <v>36</v>
      </c>
      <c r="D295" t="e">
        <f ca="1">IF(D$44=1, -(D289 * EXP(D290 - D291) + POWER(EXP(D290 - D291), 2)), D289 * EXP(D290 - D292) - POWER(EXP(D290 - D292), 2))</f>
        <v>#N/A</v>
      </c>
      <c r="E295" t="e">
        <f t="shared" ref="E295:BA295" ca="1" si="2126">IF(E$44=1, -(E289 * EXP(E290 - E291) + POWER(EXP(E290 - E291), 2)), E289 * EXP(E290 - E292) - POWER(EXP(E290 - E292), 2))</f>
        <v>#N/A</v>
      </c>
      <c r="F295" t="e">
        <f t="shared" ca="1" si="2126"/>
        <v>#N/A</v>
      </c>
      <c r="G295" t="e">
        <f t="shared" ca="1" si="2126"/>
        <v>#N/A</v>
      </c>
      <c r="H295" t="e">
        <f t="shared" ca="1" si="2126"/>
        <v>#N/A</v>
      </c>
      <c r="I295" t="e">
        <f t="shared" ca="1" si="2126"/>
        <v>#N/A</v>
      </c>
      <c r="J295" t="e">
        <f t="shared" ca="1" si="2126"/>
        <v>#N/A</v>
      </c>
      <c r="K295" t="e">
        <f t="shared" ca="1" si="2126"/>
        <v>#N/A</v>
      </c>
      <c r="L295" t="e">
        <f t="shared" ca="1" si="2126"/>
        <v>#N/A</v>
      </c>
      <c r="M295" t="e">
        <f t="shared" ca="1" si="2126"/>
        <v>#N/A</v>
      </c>
      <c r="N295" t="e">
        <f t="shared" ca="1" si="2126"/>
        <v>#N/A</v>
      </c>
      <c r="O295" t="e">
        <f t="shared" ca="1" si="2126"/>
        <v>#N/A</v>
      </c>
      <c r="P295" t="e">
        <f t="shared" ca="1" si="2126"/>
        <v>#N/A</v>
      </c>
      <c r="Q295" t="e">
        <f t="shared" ca="1" si="2126"/>
        <v>#N/A</v>
      </c>
      <c r="R295" t="e">
        <f t="shared" ca="1" si="2126"/>
        <v>#N/A</v>
      </c>
      <c r="S295" t="e">
        <f t="shared" ca="1" si="2126"/>
        <v>#N/A</v>
      </c>
      <c r="T295" t="e">
        <f t="shared" ca="1" si="2126"/>
        <v>#N/A</v>
      </c>
      <c r="U295" t="e">
        <f t="shared" ca="1" si="2126"/>
        <v>#N/A</v>
      </c>
      <c r="V295" t="e">
        <f t="shared" ca="1" si="2126"/>
        <v>#N/A</v>
      </c>
      <c r="W295" t="e">
        <f t="shared" ca="1" si="2126"/>
        <v>#N/A</v>
      </c>
      <c r="X295" t="e">
        <f t="shared" ca="1" si="2126"/>
        <v>#N/A</v>
      </c>
      <c r="Y295" t="e">
        <f t="shared" ca="1" si="2126"/>
        <v>#N/A</v>
      </c>
      <c r="Z295" t="e">
        <f t="shared" ca="1" si="2126"/>
        <v>#N/A</v>
      </c>
      <c r="AA295" t="e">
        <f t="shared" ca="1" si="2126"/>
        <v>#N/A</v>
      </c>
      <c r="AB295" t="e">
        <f t="shared" ca="1" si="2126"/>
        <v>#N/A</v>
      </c>
      <c r="AC295" t="e">
        <f t="shared" ca="1" si="2126"/>
        <v>#N/A</v>
      </c>
      <c r="AD295" t="e">
        <f t="shared" ca="1" si="2126"/>
        <v>#N/A</v>
      </c>
      <c r="AE295" t="e">
        <f t="shared" ca="1" si="2126"/>
        <v>#N/A</v>
      </c>
      <c r="AF295" t="e">
        <f t="shared" ca="1" si="2126"/>
        <v>#N/A</v>
      </c>
      <c r="AG295" t="e">
        <f t="shared" ca="1" si="2126"/>
        <v>#N/A</v>
      </c>
      <c r="AH295" t="e">
        <f t="shared" ca="1" si="2126"/>
        <v>#N/A</v>
      </c>
      <c r="AI295" t="e">
        <f t="shared" ca="1" si="2126"/>
        <v>#N/A</v>
      </c>
      <c r="AJ295" t="e">
        <f t="shared" ca="1" si="2126"/>
        <v>#N/A</v>
      </c>
      <c r="AK295" t="e">
        <f t="shared" ca="1" si="2126"/>
        <v>#N/A</v>
      </c>
      <c r="AL295" t="e">
        <f t="shared" ca="1" si="2126"/>
        <v>#N/A</v>
      </c>
      <c r="AM295" t="e">
        <f t="shared" ca="1" si="2126"/>
        <v>#N/A</v>
      </c>
      <c r="AN295" t="e">
        <f t="shared" ca="1" si="2126"/>
        <v>#N/A</v>
      </c>
      <c r="AO295" t="e">
        <f t="shared" ca="1" si="2126"/>
        <v>#N/A</v>
      </c>
      <c r="AP295" t="e">
        <f t="shared" ca="1" si="2126"/>
        <v>#N/A</v>
      </c>
      <c r="AQ295" t="e">
        <f t="shared" ca="1" si="2126"/>
        <v>#N/A</v>
      </c>
      <c r="AR295" t="e">
        <f t="shared" ca="1" si="2126"/>
        <v>#N/A</v>
      </c>
      <c r="AS295" t="e">
        <f t="shared" ca="1" si="2126"/>
        <v>#N/A</v>
      </c>
      <c r="AT295" t="e">
        <f t="shared" ca="1" si="2126"/>
        <v>#N/A</v>
      </c>
      <c r="AU295" t="e">
        <f t="shared" ca="1" si="2126"/>
        <v>#N/A</v>
      </c>
      <c r="AV295" t="e">
        <f t="shared" ca="1" si="2126"/>
        <v>#N/A</v>
      </c>
      <c r="AW295" t="e">
        <f t="shared" ca="1" si="2126"/>
        <v>#N/A</v>
      </c>
      <c r="AX295" t="e">
        <f t="shared" ca="1" si="2126"/>
        <v>#N/A</v>
      </c>
      <c r="AY295" t="e">
        <f t="shared" ca="1" si="2126"/>
        <v>#N/A</v>
      </c>
      <c r="AZ295" t="e">
        <f t="shared" ca="1" si="2126"/>
        <v>#N/A</v>
      </c>
      <c r="BA295" t="e">
        <f t="shared" ca="1" si="2126"/>
        <v>#N/A</v>
      </c>
      <c r="BC295" t="e">
        <f ca="1">SUM(OFFSET(D295, 0, 0, 1, $B$44)) / $B$44 + 0.0000000001</f>
        <v>#REF!</v>
      </c>
    </row>
    <row r="296" spans="3:57" hidden="1" x14ac:dyDescent="0.35">
      <c r="C296" t="s">
        <v>37</v>
      </c>
      <c r="D296" t="e">
        <f ca="1">D295*D$42</f>
        <v>#N/A</v>
      </c>
      <c r="E296" t="e">
        <f t="shared" ref="E296:BA296" ca="1" si="2127">E295*E$42</f>
        <v>#N/A</v>
      </c>
      <c r="F296" t="e">
        <f t="shared" ca="1" si="2127"/>
        <v>#N/A</v>
      </c>
      <c r="G296" t="e">
        <f t="shared" ca="1" si="2127"/>
        <v>#N/A</v>
      </c>
      <c r="H296" t="e">
        <f t="shared" ca="1" si="2127"/>
        <v>#N/A</v>
      </c>
      <c r="I296" t="e">
        <f t="shared" ca="1" si="2127"/>
        <v>#N/A</v>
      </c>
      <c r="J296" t="e">
        <f t="shared" ca="1" si="2127"/>
        <v>#N/A</v>
      </c>
      <c r="K296" t="e">
        <f t="shared" ca="1" si="2127"/>
        <v>#N/A</v>
      </c>
      <c r="L296" t="e">
        <f t="shared" ca="1" si="2127"/>
        <v>#N/A</v>
      </c>
      <c r="M296" t="e">
        <f t="shared" ca="1" si="2127"/>
        <v>#N/A</v>
      </c>
      <c r="N296" t="e">
        <f t="shared" ca="1" si="2127"/>
        <v>#N/A</v>
      </c>
      <c r="O296" t="e">
        <f t="shared" ca="1" si="2127"/>
        <v>#N/A</v>
      </c>
      <c r="P296" t="e">
        <f t="shared" ca="1" si="2127"/>
        <v>#N/A</v>
      </c>
      <c r="Q296" t="e">
        <f t="shared" ca="1" si="2127"/>
        <v>#N/A</v>
      </c>
      <c r="R296" t="e">
        <f t="shared" ca="1" si="2127"/>
        <v>#N/A</v>
      </c>
      <c r="S296" t="e">
        <f t="shared" ca="1" si="2127"/>
        <v>#N/A</v>
      </c>
      <c r="T296" t="e">
        <f t="shared" ca="1" si="2127"/>
        <v>#N/A</v>
      </c>
      <c r="U296" t="e">
        <f t="shared" ca="1" si="2127"/>
        <v>#N/A</v>
      </c>
      <c r="V296" t="e">
        <f t="shared" ca="1" si="2127"/>
        <v>#N/A</v>
      </c>
      <c r="W296" t="e">
        <f t="shared" ca="1" si="2127"/>
        <v>#N/A</v>
      </c>
      <c r="X296" t="e">
        <f t="shared" ca="1" si="2127"/>
        <v>#N/A</v>
      </c>
      <c r="Y296" t="e">
        <f t="shared" ca="1" si="2127"/>
        <v>#N/A</v>
      </c>
      <c r="Z296" t="e">
        <f t="shared" ca="1" si="2127"/>
        <v>#N/A</v>
      </c>
      <c r="AA296" t="e">
        <f t="shared" ca="1" si="2127"/>
        <v>#N/A</v>
      </c>
      <c r="AB296" t="e">
        <f t="shared" ca="1" si="2127"/>
        <v>#N/A</v>
      </c>
      <c r="AC296" t="e">
        <f t="shared" ca="1" si="2127"/>
        <v>#N/A</v>
      </c>
      <c r="AD296" t="e">
        <f t="shared" ca="1" si="2127"/>
        <v>#N/A</v>
      </c>
      <c r="AE296" t="e">
        <f t="shared" ca="1" si="2127"/>
        <v>#N/A</v>
      </c>
      <c r="AF296" t="e">
        <f t="shared" ca="1" si="2127"/>
        <v>#N/A</v>
      </c>
      <c r="AG296" t="e">
        <f t="shared" ca="1" si="2127"/>
        <v>#N/A</v>
      </c>
      <c r="AH296" t="e">
        <f t="shared" ca="1" si="2127"/>
        <v>#N/A</v>
      </c>
      <c r="AI296" t="e">
        <f t="shared" ca="1" si="2127"/>
        <v>#N/A</v>
      </c>
      <c r="AJ296" t="e">
        <f t="shared" ca="1" si="2127"/>
        <v>#N/A</v>
      </c>
      <c r="AK296" t="e">
        <f t="shared" ca="1" si="2127"/>
        <v>#N/A</v>
      </c>
      <c r="AL296" t="e">
        <f t="shared" ca="1" si="2127"/>
        <v>#N/A</v>
      </c>
      <c r="AM296" t="e">
        <f t="shared" ca="1" si="2127"/>
        <v>#N/A</v>
      </c>
      <c r="AN296" t="e">
        <f t="shared" ca="1" si="2127"/>
        <v>#N/A</v>
      </c>
      <c r="AO296" t="e">
        <f t="shared" ca="1" si="2127"/>
        <v>#N/A</v>
      </c>
      <c r="AP296" t="e">
        <f t="shared" ca="1" si="2127"/>
        <v>#N/A</v>
      </c>
      <c r="AQ296" t="e">
        <f t="shared" ca="1" si="2127"/>
        <v>#N/A</v>
      </c>
      <c r="AR296" t="e">
        <f t="shared" ca="1" si="2127"/>
        <v>#N/A</v>
      </c>
      <c r="AS296" t="e">
        <f t="shared" ca="1" si="2127"/>
        <v>#N/A</v>
      </c>
      <c r="AT296" t="e">
        <f t="shared" ca="1" si="2127"/>
        <v>#N/A</v>
      </c>
      <c r="AU296" t="e">
        <f t="shared" ca="1" si="2127"/>
        <v>#N/A</v>
      </c>
      <c r="AV296" t="e">
        <f t="shared" ca="1" si="2127"/>
        <v>#N/A</v>
      </c>
      <c r="AW296" t="e">
        <f t="shared" ca="1" si="2127"/>
        <v>#N/A</v>
      </c>
      <c r="AX296" t="e">
        <f t="shared" ca="1" si="2127"/>
        <v>#N/A</v>
      </c>
      <c r="AY296" t="e">
        <f t="shared" ca="1" si="2127"/>
        <v>#N/A</v>
      </c>
      <c r="AZ296" t="e">
        <f t="shared" ca="1" si="2127"/>
        <v>#N/A</v>
      </c>
      <c r="BA296" t="e">
        <f t="shared" ca="1" si="2127"/>
        <v>#N/A</v>
      </c>
      <c r="BC296" t="e">
        <f ca="1">SUM(OFFSET(D296, 0, 0, 1, $B$44))  / $B$44</f>
        <v>#REF!</v>
      </c>
      <c r="BE296" t="e">
        <f ca="1">BC295*BC297 - BC296*BC296</f>
        <v>#REF!</v>
      </c>
    </row>
    <row r="297" spans="3:57" hidden="1" x14ac:dyDescent="0.35">
      <c r="C297" t="s">
        <v>38</v>
      </c>
      <c r="D297" t="e">
        <f ca="1">D296*D$42</f>
        <v>#N/A</v>
      </c>
      <c r="E297" t="e">
        <f t="shared" ref="E297:BA297" ca="1" si="2128">E296*E$42</f>
        <v>#N/A</v>
      </c>
      <c r="F297" t="e">
        <f t="shared" ca="1" si="2128"/>
        <v>#N/A</v>
      </c>
      <c r="G297" t="e">
        <f t="shared" ca="1" si="2128"/>
        <v>#N/A</v>
      </c>
      <c r="H297" t="e">
        <f t="shared" ca="1" si="2128"/>
        <v>#N/A</v>
      </c>
      <c r="I297" t="e">
        <f t="shared" ca="1" si="2128"/>
        <v>#N/A</v>
      </c>
      <c r="J297" t="e">
        <f t="shared" ca="1" si="2128"/>
        <v>#N/A</v>
      </c>
      <c r="K297" t="e">
        <f t="shared" ca="1" si="2128"/>
        <v>#N/A</v>
      </c>
      <c r="L297" t="e">
        <f t="shared" ca="1" si="2128"/>
        <v>#N/A</v>
      </c>
      <c r="M297" t="e">
        <f t="shared" ca="1" si="2128"/>
        <v>#N/A</v>
      </c>
      <c r="N297" t="e">
        <f t="shared" ca="1" si="2128"/>
        <v>#N/A</v>
      </c>
      <c r="O297" t="e">
        <f t="shared" ca="1" si="2128"/>
        <v>#N/A</v>
      </c>
      <c r="P297" t="e">
        <f t="shared" ca="1" si="2128"/>
        <v>#N/A</v>
      </c>
      <c r="Q297" t="e">
        <f t="shared" ca="1" si="2128"/>
        <v>#N/A</v>
      </c>
      <c r="R297" t="e">
        <f t="shared" ca="1" si="2128"/>
        <v>#N/A</v>
      </c>
      <c r="S297" t="e">
        <f t="shared" ca="1" si="2128"/>
        <v>#N/A</v>
      </c>
      <c r="T297" t="e">
        <f t="shared" ca="1" si="2128"/>
        <v>#N/A</v>
      </c>
      <c r="U297" t="e">
        <f t="shared" ca="1" si="2128"/>
        <v>#N/A</v>
      </c>
      <c r="V297" t="e">
        <f t="shared" ca="1" si="2128"/>
        <v>#N/A</v>
      </c>
      <c r="W297" t="e">
        <f t="shared" ca="1" si="2128"/>
        <v>#N/A</v>
      </c>
      <c r="X297" t="e">
        <f t="shared" ca="1" si="2128"/>
        <v>#N/A</v>
      </c>
      <c r="Y297" t="e">
        <f t="shared" ca="1" si="2128"/>
        <v>#N/A</v>
      </c>
      <c r="Z297" t="e">
        <f t="shared" ca="1" si="2128"/>
        <v>#N/A</v>
      </c>
      <c r="AA297" t="e">
        <f t="shared" ca="1" si="2128"/>
        <v>#N/A</v>
      </c>
      <c r="AB297" t="e">
        <f t="shared" ca="1" si="2128"/>
        <v>#N/A</v>
      </c>
      <c r="AC297" t="e">
        <f t="shared" ca="1" si="2128"/>
        <v>#N/A</v>
      </c>
      <c r="AD297" t="e">
        <f t="shared" ca="1" si="2128"/>
        <v>#N/A</v>
      </c>
      <c r="AE297" t="e">
        <f t="shared" ca="1" si="2128"/>
        <v>#N/A</v>
      </c>
      <c r="AF297" t="e">
        <f t="shared" ca="1" si="2128"/>
        <v>#N/A</v>
      </c>
      <c r="AG297" t="e">
        <f t="shared" ca="1" si="2128"/>
        <v>#N/A</v>
      </c>
      <c r="AH297" t="e">
        <f t="shared" ca="1" si="2128"/>
        <v>#N/A</v>
      </c>
      <c r="AI297" t="e">
        <f t="shared" ca="1" si="2128"/>
        <v>#N/A</v>
      </c>
      <c r="AJ297" t="e">
        <f t="shared" ca="1" si="2128"/>
        <v>#N/A</v>
      </c>
      <c r="AK297" t="e">
        <f t="shared" ca="1" si="2128"/>
        <v>#N/A</v>
      </c>
      <c r="AL297" t="e">
        <f t="shared" ca="1" si="2128"/>
        <v>#N/A</v>
      </c>
      <c r="AM297" t="e">
        <f t="shared" ca="1" si="2128"/>
        <v>#N/A</v>
      </c>
      <c r="AN297" t="e">
        <f t="shared" ca="1" si="2128"/>
        <v>#N/A</v>
      </c>
      <c r="AO297" t="e">
        <f t="shared" ca="1" si="2128"/>
        <v>#N/A</v>
      </c>
      <c r="AP297" t="e">
        <f t="shared" ca="1" si="2128"/>
        <v>#N/A</v>
      </c>
      <c r="AQ297" t="e">
        <f t="shared" ca="1" si="2128"/>
        <v>#N/A</v>
      </c>
      <c r="AR297" t="e">
        <f t="shared" ca="1" si="2128"/>
        <v>#N/A</v>
      </c>
      <c r="AS297" t="e">
        <f t="shared" ca="1" si="2128"/>
        <v>#N/A</v>
      </c>
      <c r="AT297" t="e">
        <f t="shared" ca="1" si="2128"/>
        <v>#N/A</v>
      </c>
      <c r="AU297" t="e">
        <f t="shared" ca="1" si="2128"/>
        <v>#N/A</v>
      </c>
      <c r="AV297" t="e">
        <f t="shared" ca="1" si="2128"/>
        <v>#N/A</v>
      </c>
      <c r="AW297" t="e">
        <f t="shared" ca="1" si="2128"/>
        <v>#N/A</v>
      </c>
      <c r="AX297" t="e">
        <f t="shared" ca="1" si="2128"/>
        <v>#N/A</v>
      </c>
      <c r="AY297" t="e">
        <f t="shared" ca="1" si="2128"/>
        <v>#N/A</v>
      </c>
      <c r="AZ297" t="e">
        <f t="shared" ca="1" si="2128"/>
        <v>#N/A</v>
      </c>
      <c r="BA297" t="e">
        <f t="shared" ca="1" si="2128"/>
        <v>#N/A</v>
      </c>
      <c r="BC297" t="e">
        <f ca="1">SUM(OFFSET(D297, 0, 0, 1, $B$44)) / $B$44 + 0.0000000001</f>
        <v>#REF!</v>
      </c>
    </row>
    <row r="298" spans="3:57" hidden="1" x14ac:dyDescent="0.35"/>
    <row r="299" spans="3:57" hidden="1" x14ac:dyDescent="0.35">
      <c r="C299" t="s">
        <v>29</v>
      </c>
      <c r="D299" t="s">
        <v>13</v>
      </c>
      <c r="E299" t="s">
        <v>14</v>
      </c>
    </row>
    <row r="300" spans="3:57" hidden="1" x14ac:dyDescent="0.35">
      <c r="C300">
        <v>22</v>
      </c>
      <c r="D300" t="e">
        <f ca="1">D288 - (BC297*BC293 - BC296*BC294) / BE296</f>
        <v>#REF!</v>
      </c>
      <c r="E300" t="e">
        <f ca="1">E288 - (BC295*BC294 - BC296*BC293) / BE296</f>
        <v>#REF!</v>
      </c>
    </row>
    <row r="301" spans="3:57" hidden="1" x14ac:dyDescent="0.35">
      <c r="C301" s="11" t="s">
        <v>39</v>
      </c>
      <c r="D301" t="e">
        <f ca="1">$D300 + $E300*D$42</f>
        <v>#REF!</v>
      </c>
      <c r="E301" t="e">
        <f t="shared" ref="E301:J301" ca="1" si="2129">$D300 + $E300*E$42</f>
        <v>#REF!</v>
      </c>
      <c r="F301" t="e">
        <f t="shared" ca="1" si="2129"/>
        <v>#REF!</v>
      </c>
      <c r="G301" t="e">
        <f t="shared" ca="1" si="2129"/>
        <v>#REF!</v>
      </c>
      <c r="H301" t="e">
        <f t="shared" ca="1" si="2129"/>
        <v>#REF!</v>
      </c>
      <c r="I301" t="e">
        <f t="shared" ca="1" si="2129"/>
        <v>#REF!</v>
      </c>
      <c r="J301" t="e">
        <f t="shared" ca="1" si="2129"/>
        <v>#REF!</v>
      </c>
      <c r="K301" t="e">
        <f ca="1">$D300 + $E300*K$42</f>
        <v>#REF!</v>
      </c>
      <c r="L301" t="e">
        <f t="shared" ref="L301:AI301" ca="1" si="2130">$D300 + $E300*L$42</f>
        <v>#REF!</v>
      </c>
      <c r="M301" t="e">
        <f t="shared" ca="1" si="2130"/>
        <v>#REF!</v>
      </c>
      <c r="N301" t="e">
        <f t="shared" ca="1" si="2130"/>
        <v>#REF!</v>
      </c>
      <c r="O301" t="e">
        <f t="shared" ca="1" si="2130"/>
        <v>#REF!</v>
      </c>
      <c r="P301" t="e">
        <f t="shared" ca="1" si="2130"/>
        <v>#REF!</v>
      </c>
      <c r="Q301" t="e">
        <f t="shared" ca="1" si="2130"/>
        <v>#REF!</v>
      </c>
      <c r="R301" t="e">
        <f t="shared" ca="1" si="2130"/>
        <v>#REF!</v>
      </c>
      <c r="S301" t="e">
        <f t="shared" ca="1" si="2130"/>
        <v>#REF!</v>
      </c>
      <c r="T301" t="e">
        <f t="shared" ca="1" si="2130"/>
        <v>#REF!</v>
      </c>
      <c r="U301" t="e">
        <f t="shared" ca="1" si="2130"/>
        <v>#REF!</v>
      </c>
      <c r="V301" t="e">
        <f t="shared" ca="1" si="2130"/>
        <v>#REF!</v>
      </c>
      <c r="W301" t="e">
        <f t="shared" ca="1" si="2130"/>
        <v>#REF!</v>
      </c>
      <c r="X301" t="e">
        <f t="shared" ca="1" si="2130"/>
        <v>#REF!</v>
      </c>
      <c r="Y301" t="e">
        <f t="shared" ca="1" si="2130"/>
        <v>#REF!</v>
      </c>
      <c r="Z301" t="e">
        <f t="shared" ca="1" si="2130"/>
        <v>#REF!</v>
      </c>
      <c r="AA301" t="e">
        <f t="shared" ca="1" si="2130"/>
        <v>#REF!</v>
      </c>
      <c r="AB301" t="e">
        <f t="shared" ca="1" si="2130"/>
        <v>#REF!</v>
      </c>
      <c r="AC301" t="e">
        <f t="shared" ca="1" si="2130"/>
        <v>#REF!</v>
      </c>
      <c r="AD301" t="e">
        <f t="shared" ca="1" si="2130"/>
        <v>#REF!</v>
      </c>
      <c r="AE301" t="e">
        <f t="shared" ca="1" si="2130"/>
        <v>#REF!</v>
      </c>
      <c r="AF301" t="e">
        <f t="shared" ca="1" si="2130"/>
        <v>#REF!</v>
      </c>
      <c r="AG301" t="e">
        <f t="shared" ca="1" si="2130"/>
        <v>#REF!</v>
      </c>
      <c r="AH301" t="e">
        <f t="shared" ca="1" si="2130"/>
        <v>#REF!</v>
      </c>
      <c r="AI301" t="e">
        <f t="shared" ca="1" si="2130"/>
        <v>#REF!</v>
      </c>
      <c r="AJ301" t="e">
        <f ca="1">$D300 + $E300*AJ$42</f>
        <v>#REF!</v>
      </c>
      <c r="AK301" t="e">
        <f t="shared" ref="AK301:BA301" ca="1" si="2131">$D300 + $E300*AK$42</f>
        <v>#REF!</v>
      </c>
      <c r="AL301" t="e">
        <f t="shared" ca="1" si="2131"/>
        <v>#REF!</v>
      </c>
      <c r="AM301" t="e">
        <f t="shared" ca="1" si="2131"/>
        <v>#REF!</v>
      </c>
      <c r="AN301" t="e">
        <f t="shared" ca="1" si="2131"/>
        <v>#REF!</v>
      </c>
      <c r="AO301" t="e">
        <f t="shared" ca="1" si="2131"/>
        <v>#REF!</v>
      </c>
      <c r="AP301" t="e">
        <f t="shared" ca="1" si="2131"/>
        <v>#REF!</v>
      </c>
      <c r="AQ301" t="e">
        <f t="shared" ca="1" si="2131"/>
        <v>#REF!</v>
      </c>
      <c r="AR301" t="e">
        <f t="shared" ca="1" si="2131"/>
        <v>#REF!</v>
      </c>
      <c r="AS301" t="e">
        <f t="shared" ca="1" si="2131"/>
        <v>#REF!</v>
      </c>
      <c r="AT301" t="e">
        <f t="shared" ca="1" si="2131"/>
        <v>#REF!</v>
      </c>
      <c r="AU301" t="e">
        <f t="shared" ca="1" si="2131"/>
        <v>#REF!</v>
      </c>
      <c r="AV301" t="e">
        <f t="shared" ca="1" si="2131"/>
        <v>#REF!</v>
      </c>
      <c r="AW301" t="e">
        <f t="shared" ca="1" si="2131"/>
        <v>#REF!</v>
      </c>
      <c r="AX301" t="e">
        <f t="shared" ca="1" si="2131"/>
        <v>#REF!</v>
      </c>
      <c r="AY301" t="e">
        <f t="shared" ca="1" si="2131"/>
        <v>#REF!</v>
      </c>
      <c r="AZ301" t="e">
        <f t="shared" ca="1" si="2131"/>
        <v>#REF!</v>
      </c>
      <c r="BA301" t="e">
        <f t="shared" ca="1" si="2131"/>
        <v>#REF!</v>
      </c>
    </row>
    <row r="302" spans="3:57" hidden="1" x14ac:dyDescent="0.35">
      <c r="C302" s="11" t="s">
        <v>32</v>
      </c>
      <c r="D302" t="e">
        <f ca="1">-0.5 * LN(2 * PI()) - 0.5 * D301*D301</f>
        <v>#REF!</v>
      </c>
      <c r="E302" t="e">
        <f t="shared" ref="E302" ca="1" si="2132">-0.5 * LN(2 * PI()) - 0.5 * E301*E301</f>
        <v>#REF!</v>
      </c>
      <c r="F302" t="e">
        <f t="shared" ref="F302" ca="1" si="2133">-0.5 * LN(2 * PI()) - 0.5 * F301*F301</f>
        <v>#REF!</v>
      </c>
      <c r="G302" t="e">
        <f t="shared" ref="G302" ca="1" si="2134">-0.5 * LN(2 * PI()) - 0.5 * G301*G301</f>
        <v>#REF!</v>
      </c>
      <c r="H302" t="e">
        <f t="shared" ref="H302" ca="1" si="2135">-0.5 * LN(2 * PI()) - 0.5 * H301*H301</f>
        <v>#REF!</v>
      </c>
      <c r="I302" t="e">
        <f t="shared" ref="I302" ca="1" si="2136">-0.5 * LN(2 * PI()) - 0.5 * I301*I301</f>
        <v>#REF!</v>
      </c>
      <c r="J302" t="e">
        <f t="shared" ref="J302" ca="1" si="2137">-0.5 * LN(2 * PI()) - 0.5 * J301*J301</f>
        <v>#REF!</v>
      </c>
      <c r="K302" t="e">
        <f t="shared" ref="K302" ca="1" si="2138">-0.5 * LN(2 * PI()) - 0.5 * K301*K301</f>
        <v>#REF!</v>
      </c>
      <c r="L302" t="e">
        <f t="shared" ref="L302" ca="1" si="2139">-0.5 * LN(2 * PI()) - 0.5 * L301*L301</f>
        <v>#REF!</v>
      </c>
      <c r="M302" t="e">
        <f t="shared" ref="M302" ca="1" si="2140">-0.5 * LN(2 * PI()) - 0.5 * M301*M301</f>
        <v>#REF!</v>
      </c>
      <c r="N302" t="e">
        <f t="shared" ref="N302" ca="1" si="2141">-0.5 * LN(2 * PI()) - 0.5 * N301*N301</f>
        <v>#REF!</v>
      </c>
      <c r="O302" t="e">
        <f t="shared" ref="O302" ca="1" si="2142">-0.5 * LN(2 * PI()) - 0.5 * O301*O301</f>
        <v>#REF!</v>
      </c>
      <c r="P302" t="e">
        <f t="shared" ref="P302" ca="1" si="2143">-0.5 * LN(2 * PI()) - 0.5 * P301*P301</f>
        <v>#REF!</v>
      </c>
      <c r="Q302" t="e">
        <f t="shared" ref="Q302" ca="1" si="2144">-0.5 * LN(2 * PI()) - 0.5 * Q301*Q301</f>
        <v>#REF!</v>
      </c>
      <c r="R302" t="e">
        <f t="shared" ref="R302" ca="1" si="2145">-0.5 * LN(2 * PI()) - 0.5 * R301*R301</f>
        <v>#REF!</v>
      </c>
      <c r="S302" t="e">
        <f t="shared" ref="S302" ca="1" si="2146">-0.5 * LN(2 * PI()) - 0.5 * S301*S301</f>
        <v>#REF!</v>
      </c>
      <c r="T302" t="e">
        <f t="shared" ref="T302" ca="1" si="2147">-0.5 * LN(2 * PI()) - 0.5 * T301*T301</f>
        <v>#REF!</v>
      </c>
      <c r="U302" t="e">
        <f ca="1">-0.5 * LN(2 * PI()) - 0.5 * U301*U301</f>
        <v>#REF!</v>
      </c>
      <c r="V302" t="e">
        <f t="shared" ref="V302" ca="1" si="2148">-0.5 * LN(2 * PI()) - 0.5 * V301*V301</f>
        <v>#REF!</v>
      </c>
      <c r="W302" t="e">
        <f t="shared" ref="W302" ca="1" si="2149">-0.5 * LN(2 * PI()) - 0.5 * W301*W301</f>
        <v>#REF!</v>
      </c>
      <c r="X302" t="e">
        <f t="shared" ref="X302" ca="1" si="2150">-0.5 * LN(2 * PI()) - 0.5 * X301*X301</f>
        <v>#REF!</v>
      </c>
      <c r="Y302" t="e">
        <f t="shared" ref="Y302" ca="1" si="2151">-0.5 * LN(2 * PI()) - 0.5 * Y301*Y301</f>
        <v>#REF!</v>
      </c>
      <c r="Z302" t="e">
        <f t="shared" ref="Z302" ca="1" si="2152">-0.5 * LN(2 * PI()) - 0.5 * Z301*Z301</f>
        <v>#REF!</v>
      </c>
      <c r="AA302" t="e">
        <f t="shared" ref="AA302" ca="1" si="2153">-0.5 * LN(2 * PI()) - 0.5 * AA301*AA301</f>
        <v>#REF!</v>
      </c>
      <c r="AB302" t="e">
        <f t="shared" ref="AB302" ca="1" si="2154">-0.5 * LN(2 * PI()) - 0.5 * AB301*AB301</f>
        <v>#REF!</v>
      </c>
      <c r="AC302" t="e">
        <f t="shared" ref="AC302" ca="1" si="2155">-0.5 * LN(2 * PI()) - 0.5 * AC301*AC301</f>
        <v>#REF!</v>
      </c>
      <c r="AD302" t="e">
        <f t="shared" ref="AD302" ca="1" si="2156">-0.5 * LN(2 * PI()) - 0.5 * AD301*AD301</f>
        <v>#REF!</v>
      </c>
      <c r="AE302" t="e">
        <f t="shared" ref="AE302" ca="1" si="2157">-0.5 * LN(2 * PI()) - 0.5 * AE301*AE301</f>
        <v>#REF!</v>
      </c>
      <c r="AF302" t="e">
        <f t="shared" ref="AF302" ca="1" si="2158">-0.5 * LN(2 * PI()) - 0.5 * AF301*AF301</f>
        <v>#REF!</v>
      </c>
      <c r="AG302" t="e">
        <f t="shared" ref="AG302" ca="1" si="2159">-0.5 * LN(2 * PI()) - 0.5 * AG301*AG301</f>
        <v>#REF!</v>
      </c>
      <c r="AH302" t="e">
        <f t="shared" ref="AH302" ca="1" si="2160">-0.5 * LN(2 * PI()) - 0.5 * AH301*AH301</f>
        <v>#REF!</v>
      </c>
      <c r="AI302" t="e">
        <f t="shared" ref="AI302" ca="1" si="2161">-0.5 * LN(2 * PI()) - 0.5 * AI301*AI301</f>
        <v>#REF!</v>
      </c>
      <c r="AJ302" t="e">
        <f t="shared" ref="AJ302" ca="1" si="2162">-0.5 * LN(2 * PI()) - 0.5 * AJ301*AJ301</f>
        <v>#REF!</v>
      </c>
      <c r="AK302" t="e">
        <f t="shared" ref="AK302" ca="1" si="2163">-0.5 * LN(2 * PI()) - 0.5 * AK301*AK301</f>
        <v>#REF!</v>
      </c>
      <c r="AL302" t="e">
        <f t="shared" ref="AL302" ca="1" si="2164">-0.5 * LN(2 * PI()) - 0.5 * AL301*AL301</f>
        <v>#REF!</v>
      </c>
      <c r="AM302" t="e">
        <f t="shared" ref="AM302" ca="1" si="2165">-0.5 * LN(2 * PI()) - 0.5 * AM301*AM301</f>
        <v>#REF!</v>
      </c>
      <c r="AN302" t="e">
        <f t="shared" ref="AN302" ca="1" si="2166">-0.5 * LN(2 * PI()) - 0.5 * AN301*AN301</f>
        <v>#REF!</v>
      </c>
      <c r="AO302" t="e">
        <f t="shared" ref="AO302" ca="1" si="2167">-0.5 * LN(2 * PI()) - 0.5 * AO301*AO301</f>
        <v>#REF!</v>
      </c>
      <c r="AP302" t="e">
        <f t="shared" ref="AP302" ca="1" si="2168">-0.5 * LN(2 * PI()) - 0.5 * AP301*AP301</f>
        <v>#REF!</v>
      </c>
      <c r="AQ302" t="e">
        <f t="shared" ref="AQ302" ca="1" si="2169">-0.5 * LN(2 * PI()) - 0.5 * AQ301*AQ301</f>
        <v>#REF!</v>
      </c>
      <c r="AR302" t="e">
        <f t="shared" ref="AR302" ca="1" si="2170">-0.5 * LN(2 * PI()) - 0.5 * AR301*AR301</f>
        <v>#REF!</v>
      </c>
      <c r="AS302" t="e">
        <f t="shared" ref="AS302" ca="1" si="2171">-0.5 * LN(2 * PI()) - 0.5 * AS301*AS301</f>
        <v>#REF!</v>
      </c>
      <c r="AT302" t="e">
        <f t="shared" ref="AT302" ca="1" si="2172">-0.5 * LN(2 * PI()) - 0.5 * AT301*AT301</f>
        <v>#REF!</v>
      </c>
      <c r="AU302" t="e">
        <f t="shared" ref="AU302" ca="1" si="2173">-0.5 * LN(2 * PI()) - 0.5 * AU301*AU301</f>
        <v>#REF!</v>
      </c>
      <c r="AV302" t="e">
        <f t="shared" ref="AV302" ca="1" si="2174">-0.5 * LN(2 * PI()) - 0.5 * AV301*AV301</f>
        <v>#REF!</v>
      </c>
      <c r="AW302" t="e">
        <f t="shared" ref="AW302" ca="1" si="2175">-0.5 * LN(2 * PI()) - 0.5 * AW301*AW301</f>
        <v>#REF!</v>
      </c>
      <c r="AX302" t="e">
        <f t="shared" ref="AX302" ca="1" si="2176">-0.5 * LN(2 * PI()) - 0.5 * AX301*AX301</f>
        <v>#REF!</v>
      </c>
      <c r="AY302" t="e">
        <f t="shared" ref="AY302" ca="1" si="2177">-0.5 * LN(2 * PI()) - 0.5 * AY301*AY301</f>
        <v>#REF!</v>
      </c>
      <c r="AZ302" t="e">
        <f t="shared" ref="AZ302" ca="1" si="2178">-0.5 * LN(2 * PI()) - 0.5 * AZ301*AZ301</f>
        <v>#REF!</v>
      </c>
      <c r="BA302" t="e">
        <f t="shared" ref="BA302" ca="1" si="2179">-0.5 * LN(2 * PI()) - 0.5 * BA301*BA301</f>
        <v>#REF!</v>
      </c>
    </row>
    <row r="303" spans="3:57" hidden="1" x14ac:dyDescent="0.35">
      <c r="C303" t="s">
        <v>31</v>
      </c>
      <c r="D303" t="e">
        <f ca="1">IF(D301&lt;-10, -0.5 * POWER(D301, 2) - LN(-D301) - 0.5 * LN(2 * PI()) + LN(1 - 1*POWER(1/D301, 2) + 3*POWER(1/D301, 4) - 15*POWER(1/D301, 6) + 105*POWER(1/D301, 8) - 945*POWER(1/D301, 10) + 10395*POWER(1/D301, 12) - 135135*POWER(1/D301, 14) + 2027025*POWER(1/D301, 16) - 34459425*POWER(1/D301, 18) + 654729075*POWER(1/D301, 20)), IF(D301&lt;5, LN(ERFC(-D301/SQRT(2))) - LN(2), -0.5 * (1 + ERF(-D301/SQRT(2)))))</f>
        <v>#REF!</v>
      </c>
      <c r="E303" t="e">
        <f ca="1">IF(E301&lt;-10, -0.5 * POWER(E301, 2) - LN(-E301) - 0.5 * LN(2 * PI()) + LN(1 - 1*POWER(1/E301, 2) + 3*POWER(1/E301, 4) - 15*POWER(1/E301, 6) + 105*POWER(1/E301, 8) - 945*POWER(1/E301, 10) + 10395*POWER(1/E301, 12) - 135135*POWER(1/E301, 14) + 2027025*POWER(1/E301, 16) - 34459425*POWER(1/E301, 18) + 654729075*POWER(1/E301, 20)), IF(E301&lt;5, LN(ERFC(-E301/SQRT(2))) - LN(2), -0.5 * (1 + ERF(-E301/SQRT(2)))))</f>
        <v>#REF!</v>
      </c>
      <c r="F303" t="e">
        <f t="shared" ref="F303:BA303" ca="1" si="2180">IF(F301&lt;-10, -0.5 * POWER(F301, 2) - LN(-F301) - 0.5 * LN(2 * PI()) + LN(1 - 1*POWER(1/F301, 2) + 3*POWER(1/F301, 4) - 15*POWER(1/F301, 6) + 105*POWER(1/F301, 8) - 945*POWER(1/F301, 10) + 10395*POWER(1/F301, 12) - 135135*POWER(1/F301, 14) + 2027025*POWER(1/F301, 16) - 34459425*POWER(1/F301, 18) + 654729075*POWER(1/F301, 20)), IF(F301&lt;5, LN(ERFC(-F301/SQRT(2))) - LN(2), -0.5 * (1 + ERF(-F301/SQRT(2)))))</f>
        <v>#REF!</v>
      </c>
      <c r="G303" t="e">
        <f t="shared" ca="1" si="2180"/>
        <v>#REF!</v>
      </c>
      <c r="H303" t="e">
        <f t="shared" ca="1" si="2180"/>
        <v>#REF!</v>
      </c>
      <c r="I303" t="e">
        <f t="shared" ca="1" si="2180"/>
        <v>#REF!</v>
      </c>
      <c r="J303" t="e">
        <f t="shared" ca="1" si="2180"/>
        <v>#REF!</v>
      </c>
      <c r="K303" t="e">
        <f t="shared" ca="1" si="2180"/>
        <v>#REF!</v>
      </c>
      <c r="L303" t="e">
        <f t="shared" ca="1" si="2180"/>
        <v>#REF!</v>
      </c>
      <c r="M303" t="e">
        <f t="shared" ca="1" si="2180"/>
        <v>#REF!</v>
      </c>
      <c r="N303" t="e">
        <f t="shared" ca="1" si="2180"/>
        <v>#REF!</v>
      </c>
      <c r="O303" t="e">
        <f t="shared" ca="1" si="2180"/>
        <v>#REF!</v>
      </c>
      <c r="P303" t="e">
        <f t="shared" ca="1" si="2180"/>
        <v>#REF!</v>
      </c>
      <c r="Q303" t="e">
        <f t="shared" ca="1" si="2180"/>
        <v>#REF!</v>
      </c>
      <c r="R303" t="e">
        <f t="shared" ca="1" si="2180"/>
        <v>#REF!</v>
      </c>
      <c r="S303" t="e">
        <f t="shared" ca="1" si="2180"/>
        <v>#REF!</v>
      </c>
      <c r="T303" t="e">
        <f t="shared" ca="1" si="2180"/>
        <v>#REF!</v>
      </c>
      <c r="U303" t="e">
        <f t="shared" ca="1" si="2180"/>
        <v>#REF!</v>
      </c>
      <c r="V303" t="e">
        <f t="shared" ca="1" si="2180"/>
        <v>#REF!</v>
      </c>
      <c r="W303" t="e">
        <f t="shared" ca="1" si="2180"/>
        <v>#REF!</v>
      </c>
      <c r="X303" t="e">
        <f t="shared" ca="1" si="2180"/>
        <v>#REF!</v>
      </c>
      <c r="Y303" t="e">
        <f t="shared" ca="1" si="2180"/>
        <v>#REF!</v>
      </c>
      <c r="Z303" t="e">
        <f t="shared" ca="1" si="2180"/>
        <v>#REF!</v>
      </c>
      <c r="AA303" t="e">
        <f t="shared" ca="1" si="2180"/>
        <v>#REF!</v>
      </c>
      <c r="AB303" t="e">
        <f t="shared" ca="1" si="2180"/>
        <v>#REF!</v>
      </c>
      <c r="AC303" t="e">
        <f t="shared" ca="1" si="2180"/>
        <v>#REF!</v>
      </c>
      <c r="AD303" t="e">
        <f t="shared" ca="1" si="2180"/>
        <v>#REF!</v>
      </c>
      <c r="AE303" t="e">
        <f t="shared" ca="1" si="2180"/>
        <v>#REF!</v>
      </c>
      <c r="AF303" t="e">
        <f t="shared" ca="1" si="2180"/>
        <v>#REF!</v>
      </c>
      <c r="AG303" t="e">
        <f t="shared" ca="1" si="2180"/>
        <v>#REF!</v>
      </c>
      <c r="AH303" t="e">
        <f t="shared" ca="1" si="2180"/>
        <v>#REF!</v>
      </c>
      <c r="AI303" t="e">
        <f t="shared" ca="1" si="2180"/>
        <v>#REF!</v>
      </c>
      <c r="AJ303" t="e">
        <f t="shared" ca="1" si="2180"/>
        <v>#REF!</v>
      </c>
      <c r="AK303" t="e">
        <f t="shared" ca="1" si="2180"/>
        <v>#REF!</v>
      </c>
      <c r="AL303" t="e">
        <f t="shared" ca="1" si="2180"/>
        <v>#REF!</v>
      </c>
      <c r="AM303" t="e">
        <f t="shared" ca="1" si="2180"/>
        <v>#REF!</v>
      </c>
      <c r="AN303" t="e">
        <f t="shared" ca="1" si="2180"/>
        <v>#REF!</v>
      </c>
      <c r="AO303" t="e">
        <f t="shared" ca="1" si="2180"/>
        <v>#REF!</v>
      </c>
      <c r="AP303" t="e">
        <f t="shared" ca="1" si="2180"/>
        <v>#REF!</v>
      </c>
      <c r="AQ303" t="e">
        <f t="shared" ca="1" si="2180"/>
        <v>#REF!</v>
      </c>
      <c r="AR303" t="e">
        <f t="shared" ca="1" si="2180"/>
        <v>#REF!</v>
      </c>
      <c r="AS303" t="e">
        <f t="shared" ca="1" si="2180"/>
        <v>#REF!</v>
      </c>
      <c r="AT303" t="e">
        <f t="shared" ca="1" si="2180"/>
        <v>#REF!</v>
      </c>
      <c r="AU303" t="e">
        <f t="shared" ca="1" si="2180"/>
        <v>#REF!</v>
      </c>
      <c r="AV303" t="e">
        <f t="shared" ca="1" si="2180"/>
        <v>#REF!</v>
      </c>
      <c r="AW303" t="e">
        <f t="shared" ca="1" si="2180"/>
        <v>#REF!</v>
      </c>
      <c r="AX303" t="e">
        <f t="shared" ca="1" si="2180"/>
        <v>#REF!</v>
      </c>
      <c r="AY303" t="e">
        <f t="shared" ca="1" si="2180"/>
        <v>#REF!</v>
      </c>
      <c r="AZ303" t="e">
        <f t="shared" ca="1" si="2180"/>
        <v>#REF!</v>
      </c>
      <c r="BA303" t="e">
        <f t="shared" ca="1" si="2180"/>
        <v>#REF!</v>
      </c>
    </row>
    <row r="304" spans="3:57" hidden="1" x14ac:dyDescent="0.35">
      <c r="C304" t="s">
        <v>33</v>
      </c>
      <c r="D304" t="e">
        <f ca="1">IF(-D301&lt;-10, -0.5 * POWER(D301, 2) - LN(D301) - 0.5 * LN(2 * PI()) + LN(1 - 1*POWER(1/D301, 2) + 3*POWER(1/D301, 4) - 15*POWER(1/D301, 6) + 105*POWER(1/D301, 8) - 945*POWER(1/D301, 10) + 10395*POWER(1/D301, 12) - 135135*POWER(1/D301, 14) + 2027025*POWER(1/D301, 16) - 34459425*POWER(1/D301, 18) + 654729075*POWER(1/D301, 20)), IF(-D301&lt;5, LN(ERFC(D301/SQRT(2))) - LN(2), -0.5 * (1 + ERF(D301/SQRT(2)))))</f>
        <v>#REF!</v>
      </c>
      <c r="E304" t="e">
        <f t="shared" ref="E304:BA304" ca="1" si="2181">IF(-E301&lt;-10, -0.5 * POWER(E301, 2) - LN(E301) - 0.5 * LN(2 * PI()) + LN(1 - 1*POWER(1/E301, 2) + 3*POWER(1/E301, 4) - 15*POWER(1/E301, 6) + 105*POWER(1/E301, 8) - 945*POWER(1/E301, 10) + 10395*POWER(1/E301, 12) - 135135*POWER(1/E301, 14) + 2027025*POWER(1/E301, 16) - 34459425*POWER(1/E301, 18) + 654729075*POWER(1/E301, 20)), IF(-E301&lt;5, LN(ERFC(E301/SQRT(2))) - LN(2), -0.5 * (1 + ERF(E301/SQRT(2)))))</f>
        <v>#REF!</v>
      </c>
      <c r="F304" t="e">
        <f t="shared" ca="1" si="2181"/>
        <v>#REF!</v>
      </c>
      <c r="G304" t="e">
        <f t="shared" ca="1" si="2181"/>
        <v>#REF!</v>
      </c>
      <c r="H304" t="e">
        <f t="shared" ca="1" si="2181"/>
        <v>#REF!</v>
      </c>
      <c r="I304" t="e">
        <f t="shared" ca="1" si="2181"/>
        <v>#REF!</v>
      </c>
      <c r="J304" t="e">
        <f t="shared" ca="1" si="2181"/>
        <v>#REF!</v>
      </c>
      <c r="K304" t="e">
        <f t="shared" ca="1" si="2181"/>
        <v>#REF!</v>
      </c>
      <c r="L304" t="e">
        <f t="shared" ca="1" si="2181"/>
        <v>#REF!</v>
      </c>
      <c r="M304" t="e">
        <f t="shared" ca="1" si="2181"/>
        <v>#REF!</v>
      </c>
      <c r="N304" t="e">
        <f t="shared" ca="1" si="2181"/>
        <v>#REF!</v>
      </c>
      <c r="O304" t="e">
        <f t="shared" ca="1" si="2181"/>
        <v>#REF!</v>
      </c>
      <c r="P304" t="e">
        <f t="shared" ca="1" si="2181"/>
        <v>#REF!</v>
      </c>
      <c r="Q304" t="e">
        <f t="shared" ca="1" si="2181"/>
        <v>#REF!</v>
      </c>
      <c r="R304" t="e">
        <f t="shared" ca="1" si="2181"/>
        <v>#REF!</v>
      </c>
      <c r="S304" t="e">
        <f t="shared" ca="1" si="2181"/>
        <v>#REF!</v>
      </c>
      <c r="T304" t="e">
        <f t="shared" ca="1" si="2181"/>
        <v>#REF!</v>
      </c>
      <c r="U304" t="e">
        <f t="shared" ca="1" si="2181"/>
        <v>#REF!</v>
      </c>
      <c r="V304" t="e">
        <f t="shared" ca="1" si="2181"/>
        <v>#REF!</v>
      </c>
      <c r="W304" t="e">
        <f t="shared" ca="1" si="2181"/>
        <v>#REF!</v>
      </c>
      <c r="X304" t="e">
        <f t="shared" ca="1" si="2181"/>
        <v>#REF!</v>
      </c>
      <c r="Y304" t="e">
        <f t="shared" ca="1" si="2181"/>
        <v>#REF!</v>
      </c>
      <c r="Z304" t="e">
        <f t="shared" ca="1" si="2181"/>
        <v>#REF!</v>
      </c>
      <c r="AA304" t="e">
        <f t="shared" ca="1" si="2181"/>
        <v>#REF!</v>
      </c>
      <c r="AB304" t="e">
        <f t="shared" ca="1" si="2181"/>
        <v>#REF!</v>
      </c>
      <c r="AC304" t="e">
        <f t="shared" ca="1" si="2181"/>
        <v>#REF!</v>
      </c>
      <c r="AD304" t="e">
        <f t="shared" ca="1" si="2181"/>
        <v>#REF!</v>
      </c>
      <c r="AE304" t="e">
        <f t="shared" ca="1" si="2181"/>
        <v>#REF!</v>
      </c>
      <c r="AF304" t="e">
        <f t="shared" ca="1" si="2181"/>
        <v>#REF!</v>
      </c>
      <c r="AG304" t="e">
        <f t="shared" ca="1" si="2181"/>
        <v>#REF!</v>
      </c>
      <c r="AH304" t="e">
        <f t="shared" ca="1" si="2181"/>
        <v>#REF!</v>
      </c>
      <c r="AI304" t="e">
        <f t="shared" ca="1" si="2181"/>
        <v>#REF!</v>
      </c>
      <c r="AJ304" t="e">
        <f t="shared" ca="1" si="2181"/>
        <v>#REF!</v>
      </c>
      <c r="AK304" t="e">
        <f t="shared" ca="1" si="2181"/>
        <v>#REF!</v>
      </c>
      <c r="AL304" t="e">
        <f t="shared" ca="1" si="2181"/>
        <v>#REF!</v>
      </c>
      <c r="AM304" t="e">
        <f t="shared" ca="1" si="2181"/>
        <v>#REF!</v>
      </c>
      <c r="AN304" t="e">
        <f t="shared" ca="1" si="2181"/>
        <v>#REF!</v>
      </c>
      <c r="AO304" t="e">
        <f t="shared" ca="1" si="2181"/>
        <v>#REF!</v>
      </c>
      <c r="AP304" t="e">
        <f t="shared" ca="1" si="2181"/>
        <v>#REF!</v>
      </c>
      <c r="AQ304" t="e">
        <f t="shared" ca="1" si="2181"/>
        <v>#REF!</v>
      </c>
      <c r="AR304" t="e">
        <f t="shared" ca="1" si="2181"/>
        <v>#REF!</v>
      </c>
      <c r="AS304" t="e">
        <f t="shared" ca="1" si="2181"/>
        <v>#REF!</v>
      </c>
      <c r="AT304" t="e">
        <f t="shared" ca="1" si="2181"/>
        <v>#REF!</v>
      </c>
      <c r="AU304" t="e">
        <f t="shared" ca="1" si="2181"/>
        <v>#REF!</v>
      </c>
      <c r="AV304" t="e">
        <f t="shared" ca="1" si="2181"/>
        <v>#REF!</v>
      </c>
      <c r="AW304" t="e">
        <f t="shared" ca="1" si="2181"/>
        <v>#REF!</v>
      </c>
      <c r="AX304" t="e">
        <f t="shared" ca="1" si="2181"/>
        <v>#REF!</v>
      </c>
      <c r="AY304" t="e">
        <f t="shared" ca="1" si="2181"/>
        <v>#REF!</v>
      </c>
      <c r="AZ304" t="e">
        <f t="shared" ca="1" si="2181"/>
        <v>#REF!</v>
      </c>
      <c r="BA304" t="e">
        <f t="shared" ca="1" si="2181"/>
        <v>#REF!</v>
      </c>
    </row>
    <row r="305" spans="3:57" hidden="1" x14ac:dyDescent="0.35">
      <c r="C305" t="s">
        <v>34</v>
      </c>
      <c r="D305" t="e">
        <f ca="1">IF(D$44=1,EXP(D302-D303), -EXP(D302-D304))</f>
        <v>#N/A</v>
      </c>
      <c r="E305" t="e">
        <f t="shared" ref="E305" ca="1" si="2182">IF(E$44=1,EXP(E302-E303), -EXP(E302-E304))</f>
        <v>#N/A</v>
      </c>
      <c r="F305" t="e">
        <f t="shared" ref="F305" ca="1" si="2183">IF(F$44=1,EXP(F302-F303), -EXP(F302-F304))</f>
        <v>#N/A</v>
      </c>
      <c r="G305" t="e">
        <f t="shared" ref="G305" ca="1" si="2184">IF(G$44=1,EXP(G302-G303), -EXP(G302-G304))</f>
        <v>#N/A</v>
      </c>
      <c r="H305" t="e">
        <f t="shared" ref="H305" ca="1" si="2185">IF(H$44=1,EXP(H302-H303), -EXP(H302-H304))</f>
        <v>#N/A</v>
      </c>
      <c r="I305" t="e">
        <f t="shared" ref="I305" ca="1" si="2186">IF(I$44=1,EXP(I302-I303), -EXP(I302-I304))</f>
        <v>#N/A</v>
      </c>
      <c r="J305" t="e">
        <f t="shared" ref="J305" ca="1" si="2187">IF(J$44=1,EXP(J302-J303), -EXP(J302-J304))</f>
        <v>#N/A</v>
      </c>
      <c r="K305" t="e">
        <f t="shared" ref="K305" ca="1" si="2188">IF(K$44=1,EXP(K302-K303), -EXP(K302-K304))</f>
        <v>#N/A</v>
      </c>
      <c r="L305" t="e">
        <f t="shared" ref="L305" ca="1" si="2189">IF(L$44=1,EXP(L302-L303), -EXP(L302-L304))</f>
        <v>#N/A</v>
      </c>
      <c r="M305" t="e">
        <f t="shared" ref="M305" ca="1" si="2190">IF(M$44=1,EXP(M302-M303), -EXP(M302-M304))</f>
        <v>#N/A</v>
      </c>
      <c r="N305" t="e">
        <f t="shared" ref="N305" ca="1" si="2191">IF(N$44=1,EXP(N302-N303), -EXP(N302-N304))</f>
        <v>#N/A</v>
      </c>
      <c r="O305" t="e">
        <f t="shared" ref="O305" ca="1" si="2192">IF(O$44=1,EXP(O302-O303), -EXP(O302-O304))</f>
        <v>#N/A</v>
      </c>
      <c r="P305" t="e">
        <f t="shared" ref="P305" ca="1" si="2193">IF(P$44=1,EXP(P302-P303), -EXP(P302-P304))</f>
        <v>#N/A</v>
      </c>
      <c r="Q305" t="e">
        <f t="shared" ref="Q305" ca="1" si="2194">IF(Q$44=1,EXP(Q302-Q303), -EXP(Q302-Q304))</f>
        <v>#N/A</v>
      </c>
      <c r="R305" t="e">
        <f t="shared" ref="R305" ca="1" si="2195">IF(R$44=1,EXP(R302-R303), -EXP(R302-R304))</f>
        <v>#N/A</v>
      </c>
      <c r="S305" t="e">
        <f t="shared" ref="S305" ca="1" si="2196">IF(S$44=1,EXP(S302-S303), -EXP(S302-S304))</f>
        <v>#N/A</v>
      </c>
      <c r="T305" t="e">
        <f t="shared" ref="T305" ca="1" si="2197">IF(T$44=1,EXP(T302-T303), -EXP(T302-T304))</f>
        <v>#N/A</v>
      </c>
      <c r="U305" t="e">
        <f t="shared" ref="U305" ca="1" si="2198">IF(U$44=1,EXP(U302-U303), -EXP(U302-U304))</f>
        <v>#N/A</v>
      </c>
      <c r="V305" t="e">
        <f t="shared" ref="V305" ca="1" si="2199">IF(V$44=1,EXP(V302-V303), -EXP(V302-V304))</f>
        <v>#N/A</v>
      </c>
      <c r="W305" t="e">
        <f t="shared" ref="W305" ca="1" si="2200">IF(W$44=1,EXP(W302-W303), -EXP(W302-W304))</f>
        <v>#N/A</v>
      </c>
      <c r="X305" t="e">
        <f t="shared" ref="X305" ca="1" si="2201">IF(X$44=1,EXP(X302-X303), -EXP(X302-X304))</f>
        <v>#N/A</v>
      </c>
      <c r="Y305" t="e">
        <f t="shared" ref="Y305" ca="1" si="2202">IF(Y$44=1,EXP(Y302-Y303), -EXP(Y302-Y304))</f>
        <v>#N/A</v>
      </c>
      <c r="Z305" t="e">
        <f t="shared" ref="Z305" ca="1" si="2203">IF(Z$44=1,EXP(Z302-Z303), -EXP(Z302-Z304))</f>
        <v>#N/A</v>
      </c>
      <c r="AA305" t="e">
        <f t="shared" ref="AA305" ca="1" si="2204">IF(AA$44=1,EXP(AA302-AA303), -EXP(AA302-AA304))</f>
        <v>#N/A</v>
      </c>
      <c r="AB305" t="e">
        <f t="shared" ref="AB305" ca="1" si="2205">IF(AB$44=1,EXP(AB302-AB303), -EXP(AB302-AB304))</f>
        <v>#N/A</v>
      </c>
      <c r="AC305" t="e">
        <f t="shared" ref="AC305" ca="1" si="2206">IF(AC$44=1,EXP(AC302-AC303), -EXP(AC302-AC304))</f>
        <v>#N/A</v>
      </c>
      <c r="AD305" t="e">
        <f t="shared" ref="AD305" ca="1" si="2207">IF(AD$44=1,EXP(AD302-AD303), -EXP(AD302-AD304))</f>
        <v>#N/A</v>
      </c>
      <c r="AE305" t="e">
        <f t="shared" ref="AE305" ca="1" si="2208">IF(AE$44=1,EXP(AE302-AE303), -EXP(AE302-AE304))</f>
        <v>#N/A</v>
      </c>
      <c r="AF305" t="e">
        <f t="shared" ref="AF305" ca="1" si="2209">IF(AF$44=1,EXP(AF302-AF303), -EXP(AF302-AF304))</f>
        <v>#N/A</v>
      </c>
      <c r="AG305" t="e">
        <f t="shared" ref="AG305" ca="1" si="2210">IF(AG$44=1,EXP(AG302-AG303), -EXP(AG302-AG304))</f>
        <v>#N/A</v>
      </c>
      <c r="AH305" t="e">
        <f t="shared" ref="AH305" ca="1" si="2211">IF(AH$44=1,EXP(AH302-AH303), -EXP(AH302-AH304))</f>
        <v>#N/A</v>
      </c>
      <c r="AI305" t="e">
        <f t="shared" ref="AI305" ca="1" si="2212">IF(AI$44=1,EXP(AI302-AI303), -EXP(AI302-AI304))</f>
        <v>#N/A</v>
      </c>
      <c r="AJ305" t="e">
        <f t="shared" ref="AJ305" ca="1" si="2213">IF(AJ$44=1,EXP(AJ302-AJ303), -EXP(AJ302-AJ304))</f>
        <v>#N/A</v>
      </c>
      <c r="AK305" t="e">
        <f t="shared" ref="AK305" ca="1" si="2214">IF(AK$44=1,EXP(AK302-AK303), -EXP(AK302-AK304))</f>
        <v>#N/A</v>
      </c>
      <c r="AL305" t="e">
        <f t="shared" ref="AL305" ca="1" si="2215">IF(AL$44=1,EXP(AL302-AL303), -EXP(AL302-AL304))</f>
        <v>#N/A</v>
      </c>
      <c r="AM305" t="e">
        <f t="shared" ref="AM305" ca="1" si="2216">IF(AM$44=1,EXP(AM302-AM303), -EXP(AM302-AM304))</f>
        <v>#N/A</v>
      </c>
      <c r="AN305" t="e">
        <f t="shared" ref="AN305" ca="1" si="2217">IF(AN$44=1,EXP(AN302-AN303), -EXP(AN302-AN304))</f>
        <v>#N/A</v>
      </c>
      <c r="AO305" t="e">
        <f t="shared" ref="AO305" ca="1" si="2218">IF(AO$44=1,EXP(AO302-AO303), -EXP(AO302-AO304))</f>
        <v>#N/A</v>
      </c>
      <c r="AP305" t="e">
        <f t="shared" ref="AP305" ca="1" si="2219">IF(AP$44=1,EXP(AP302-AP303), -EXP(AP302-AP304))</f>
        <v>#N/A</v>
      </c>
      <c r="AQ305" t="e">
        <f t="shared" ref="AQ305" ca="1" si="2220">IF(AQ$44=1,EXP(AQ302-AQ303), -EXP(AQ302-AQ304))</f>
        <v>#N/A</v>
      </c>
      <c r="AR305" t="e">
        <f t="shared" ref="AR305" ca="1" si="2221">IF(AR$44=1,EXP(AR302-AR303), -EXP(AR302-AR304))</f>
        <v>#N/A</v>
      </c>
      <c r="AS305" t="e">
        <f t="shared" ref="AS305" ca="1" si="2222">IF(AS$44=1,EXP(AS302-AS303), -EXP(AS302-AS304))</f>
        <v>#N/A</v>
      </c>
      <c r="AT305" t="e">
        <f t="shared" ref="AT305" ca="1" si="2223">IF(AT$44=1,EXP(AT302-AT303), -EXP(AT302-AT304))</f>
        <v>#N/A</v>
      </c>
      <c r="AU305" t="e">
        <f t="shared" ref="AU305" ca="1" si="2224">IF(AU$44=1,EXP(AU302-AU303), -EXP(AU302-AU304))</f>
        <v>#N/A</v>
      </c>
      <c r="AV305" t="e">
        <f t="shared" ref="AV305" ca="1" si="2225">IF(AV$44=1,EXP(AV302-AV303), -EXP(AV302-AV304))</f>
        <v>#N/A</v>
      </c>
      <c r="AW305" t="e">
        <f t="shared" ref="AW305" ca="1" si="2226">IF(AW$44=1,EXP(AW302-AW303), -EXP(AW302-AW304))</f>
        <v>#N/A</v>
      </c>
      <c r="AX305" t="e">
        <f t="shared" ref="AX305" ca="1" si="2227">IF(AX$44=1,EXP(AX302-AX303), -EXP(AX302-AX304))</f>
        <v>#N/A</v>
      </c>
      <c r="AY305" t="e">
        <f t="shared" ref="AY305" ca="1" si="2228">IF(AY$44=1,EXP(AY302-AY303), -EXP(AY302-AY304))</f>
        <v>#N/A</v>
      </c>
      <c r="AZ305" t="e">
        <f t="shared" ref="AZ305" ca="1" si="2229">IF(AZ$44=1,EXP(AZ302-AZ303), -EXP(AZ302-AZ304))</f>
        <v>#N/A</v>
      </c>
      <c r="BA305" t="e">
        <f t="shared" ref="BA305" ca="1" si="2230">IF(BA$44=1,EXP(BA302-BA303), -EXP(BA302-BA304))</f>
        <v>#N/A</v>
      </c>
      <c r="BC305" t="e">
        <f ca="1">SUM(OFFSET(D305, 0, 0, 1, $B$44)) / $B$44</f>
        <v>#REF!</v>
      </c>
    </row>
    <row r="306" spans="3:57" hidden="1" x14ac:dyDescent="0.35">
      <c r="C306" t="s">
        <v>35</v>
      </c>
      <c r="D306" t="e">
        <f ca="1">IF(D$44=1,EXP(D302-D303)*D$42, -EXP(D302-D304)*D$42)</f>
        <v>#N/A</v>
      </c>
      <c r="E306" t="e">
        <f t="shared" ref="E306:BA306" ca="1" si="2231">IF(E$44=1,EXP(E302-E303)*E$42, -EXP(E302-E304)*E$42)</f>
        <v>#N/A</v>
      </c>
      <c r="F306" t="e">
        <f t="shared" ca="1" si="2231"/>
        <v>#N/A</v>
      </c>
      <c r="G306" t="e">
        <f t="shared" ca="1" si="2231"/>
        <v>#N/A</v>
      </c>
      <c r="H306" t="e">
        <f t="shared" ca="1" si="2231"/>
        <v>#N/A</v>
      </c>
      <c r="I306" t="e">
        <f t="shared" ca="1" si="2231"/>
        <v>#N/A</v>
      </c>
      <c r="J306" t="e">
        <f t="shared" ca="1" si="2231"/>
        <v>#N/A</v>
      </c>
      <c r="K306" t="e">
        <f t="shared" ca="1" si="2231"/>
        <v>#N/A</v>
      </c>
      <c r="L306" t="e">
        <f t="shared" ca="1" si="2231"/>
        <v>#N/A</v>
      </c>
      <c r="M306" t="e">
        <f t="shared" ca="1" si="2231"/>
        <v>#N/A</v>
      </c>
      <c r="N306" t="e">
        <f t="shared" ca="1" si="2231"/>
        <v>#N/A</v>
      </c>
      <c r="O306" t="e">
        <f t="shared" ca="1" si="2231"/>
        <v>#N/A</v>
      </c>
      <c r="P306" t="e">
        <f t="shared" ca="1" si="2231"/>
        <v>#N/A</v>
      </c>
      <c r="Q306" t="e">
        <f t="shared" ca="1" si="2231"/>
        <v>#N/A</v>
      </c>
      <c r="R306" t="e">
        <f t="shared" ca="1" si="2231"/>
        <v>#N/A</v>
      </c>
      <c r="S306" t="e">
        <f t="shared" ca="1" si="2231"/>
        <v>#N/A</v>
      </c>
      <c r="T306" t="e">
        <f t="shared" ca="1" si="2231"/>
        <v>#N/A</v>
      </c>
      <c r="U306" t="e">
        <f t="shared" ca="1" si="2231"/>
        <v>#N/A</v>
      </c>
      <c r="V306" t="e">
        <f t="shared" ca="1" si="2231"/>
        <v>#N/A</v>
      </c>
      <c r="W306" t="e">
        <f t="shared" ca="1" si="2231"/>
        <v>#N/A</v>
      </c>
      <c r="X306" t="e">
        <f t="shared" ca="1" si="2231"/>
        <v>#N/A</v>
      </c>
      <c r="Y306" t="e">
        <f t="shared" ca="1" si="2231"/>
        <v>#N/A</v>
      </c>
      <c r="Z306" t="e">
        <f t="shared" ca="1" si="2231"/>
        <v>#N/A</v>
      </c>
      <c r="AA306" t="e">
        <f t="shared" ca="1" si="2231"/>
        <v>#N/A</v>
      </c>
      <c r="AB306" t="e">
        <f t="shared" ca="1" si="2231"/>
        <v>#N/A</v>
      </c>
      <c r="AC306" t="e">
        <f t="shared" ca="1" si="2231"/>
        <v>#N/A</v>
      </c>
      <c r="AD306" t="e">
        <f t="shared" ca="1" si="2231"/>
        <v>#N/A</v>
      </c>
      <c r="AE306" t="e">
        <f t="shared" ca="1" si="2231"/>
        <v>#N/A</v>
      </c>
      <c r="AF306" t="e">
        <f t="shared" ca="1" si="2231"/>
        <v>#N/A</v>
      </c>
      <c r="AG306" t="e">
        <f t="shared" ca="1" si="2231"/>
        <v>#N/A</v>
      </c>
      <c r="AH306" t="e">
        <f t="shared" ca="1" si="2231"/>
        <v>#N/A</v>
      </c>
      <c r="AI306" t="e">
        <f t="shared" ca="1" si="2231"/>
        <v>#N/A</v>
      </c>
      <c r="AJ306" t="e">
        <f t="shared" ca="1" si="2231"/>
        <v>#N/A</v>
      </c>
      <c r="AK306" t="e">
        <f t="shared" ca="1" si="2231"/>
        <v>#N/A</v>
      </c>
      <c r="AL306" t="e">
        <f t="shared" ca="1" si="2231"/>
        <v>#N/A</v>
      </c>
      <c r="AM306" t="e">
        <f t="shared" ca="1" si="2231"/>
        <v>#N/A</v>
      </c>
      <c r="AN306" t="e">
        <f t="shared" ca="1" si="2231"/>
        <v>#N/A</v>
      </c>
      <c r="AO306" t="e">
        <f t="shared" ca="1" si="2231"/>
        <v>#N/A</v>
      </c>
      <c r="AP306" t="e">
        <f t="shared" ca="1" si="2231"/>
        <v>#N/A</v>
      </c>
      <c r="AQ306" t="e">
        <f t="shared" ca="1" si="2231"/>
        <v>#N/A</v>
      </c>
      <c r="AR306" t="e">
        <f t="shared" ca="1" si="2231"/>
        <v>#N/A</v>
      </c>
      <c r="AS306" t="e">
        <f t="shared" ca="1" si="2231"/>
        <v>#N/A</v>
      </c>
      <c r="AT306" t="e">
        <f t="shared" ca="1" si="2231"/>
        <v>#N/A</v>
      </c>
      <c r="AU306" t="e">
        <f t="shared" ca="1" si="2231"/>
        <v>#N/A</v>
      </c>
      <c r="AV306" t="e">
        <f t="shared" ca="1" si="2231"/>
        <v>#N/A</v>
      </c>
      <c r="AW306" t="e">
        <f t="shared" ca="1" si="2231"/>
        <v>#N/A</v>
      </c>
      <c r="AX306" t="e">
        <f t="shared" ca="1" si="2231"/>
        <v>#N/A</v>
      </c>
      <c r="AY306" t="e">
        <f t="shared" ca="1" si="2231"/>
        <v>#N/A</v>
      </c>
      <c r="AZ306" t="e">
        <f t="shared" ca="1" si="2231"/>
        <v>#N/A</v>
      </c>
      <c r="BA306" t="e">
        <f t="shared" ca="1" si="2231"/>
        <v>#N/A</v>
      </c>
      <c r="BC306" t="e">
        <f ca="1">SUM(OFFSET(D306, 0, 0, 1, $B$44)) / $B$44</f>
        <v>#REF!</v>
      </c>
    </row>
    <row r="307" spans="3:57" hidden="1" x14ac:dyDescent="0.35">
      <c r="C307" t="s">
        <v>36</v>
      </c>
      <c r="D307" t="e">
        <f ca="1">IF(D$44=1, -(D301 * EXP(D302 - D303) + POWER(EXP(D302 - D303), 2)), D301 * EXP(D302 - D304) - POWER(EXP(D302 - D304), 2))</f>
        <v>#N/A</v>
      </c>
      <c r="E307" t="e">
        <f t="shared" ref="E307:BA307" ca="1" si="2232">IF(E$44=1, -(E301 * EXP(E302 - E303) + POWER(EXP(E302 - E303), 2)), E301 * EXP(E302 - E304) - POWER(EXP(E302 - E304), 2))</f>
        <v>#N/A</v>
      </c>
      <c r="F307" t="e">
        <f t="shared" ca="1" si="2232"/>
        <v>#N/A</v>
      </c>
      <c r="G307" t="e">
        <f t="shared" ca="1" si="2232"/>
        <v>#N/A</v>
      </c>
      <c r="H307" t="e">
        <f t="shared" ca="1" si="2232"/>
        <v>#N/A</v>
      </c>
      <c r="I307" t="e">
        <f t="shared" ca="1" si="2232"/>
        <v>#N/A</v>
      </c>
      <c r="J307" t="e">
        <f t="shared" ca="1" si="2232"/>
        <v>#N/A</v>
      </c>
      <c r="K307" t="e">
        <f t="shared" ca="1" si="2232"/>
        <v>#N/A</v>
      </c>
      <c r="L307" t="e">
        <f t="shared" ca="1" si="2232"/>
        <v>#N/A</v>
      </c>
      <c r="M307" t="e">
        <f t="shared" ca="1" si="2232"/>
        <v>#N/A</v>
      </c>
      <c r="N307" t="e">
        <f t="shared" ca="1" si="2232"/>
        <v>#N/A</v>
      </c>
      <c r="O307" t="e">
        <f t="shared" ca="1" si="2232"/>
        <v>#N/A</v>
      </c>
      <c r="P307" t="e">
        <f t="shared" ca="1" si="2232"/>
        <v>#N/A</v>
      </c>
      <c r="Q307" t="e">
        <f t="shared" ca="1" si="2232"/>
        <v>#N/A</v>
      </c>
      <c r="R307" t="e">
        <f t="shared" ca="1" si="2232"/>
        <v>#N/A</v>
      </c>
      <c r="S307" t="e">
        <f t="shared" ca="1" si="2232"/>
        <v>#N/A</v>
      </c>
      <c r="T307" t="e">
        <f t="shared" ca="1" si="2232"/>
        <v>#N/A</v>
      </c>
      <c r="U307" t="e">
        <f t="shared" ca="1" si="2232"/>
        <v>#N/A</v>
      </c>
      <c r="V307" t="e">
        <f t="shared" ca="1" si="2232"/>
        <v>#N/A</v>
      </c>
      <c r="W307" t="e">
        <f t="shared" ca="1" si="2232"/>
        <v>#N/A</v>
      </c>
      <c r="X307" t="e">
        <f t="shared" ca="1" si="2232"/>
        <v>#N/A</v>
      </c>
      <c r="Y307" t="e">
        <f t="shared" ca="1" si="2232"/>
        <v>#N/A</v>
      </c>
      <c r="Z307" t="e">
        <f t="shared" ca="1" si="2232"/>
        <v>#N/A</v>
      </c>
      <c r="AA307" t="e">
        <f t="shared" ca="1" si="2232"/>
        <v>#N/A</v>
      </c>
      <c r="AB307" t="e">
        <f t="shared" ca="1" si="2232"/>
        <v>#N/A</v>
      </c>
      <c r="AC307" t="e">
        <f t="shared" ca="1" si="2232"/>
        <v>#N/A</v>
      </c>
      <c r="AD307" t="e">
        <f t="shared" ca="1" si="2232"/>
        <v>#N/A</v>
      </c>
      <c r="AE307" t="e">
        <f t="shared" ca="1" si="2232"/>
        <v>#N/A</v>
      </c>
      <c r="AF307" t="e">
        <f t="shared" ca="1" si="2232"/>
        <v>#N/A</v>
      </c>
      <c r="AG307" t="e">
        <f t="shared" ca="1" si="2232"/>
        <v>#N/A</v>
      </c>
      <c r="AH307" t="e">
        <f t="shared" ca="1" si="2232"/>
        <v>#N/A</v>
      </c>
      <c r="AI307" t="e">
        <f t="shared" ca="1" si="2232"/>
        <v>#N/A</v>
      </c>
      <c r="AJ307" t="e">
        <f t="shared" ca="1" si="2232"/>
        <v>#N/A</v>
      </c>
      <c r="AK307" t="e">
        <f t="shared" ca="1" si="2232"/>
        <v>#N/A</v>
      </c>
      <c r="AL307" t="e">
        <f t="shared" ca="1" si="2232"/>
        <v>#N/A</v>
      </c>
      <c r="AM307" t="e">
        <f t="shared" ca="1" si="2232"/>
        <v>#N/A</v>
      </c>
      <c r="AN307" t="e">
        <f t="shared" ca="1" si="2232"/>
        <v>#N/A</v>
      </c>
      <c r="AO307" t="e">
        <f t="shared" ca="1" si="2232"/>
        <v>#N/A</v>
      </c>
      <c r="AP307" t="e">
        <f t="shared" ca="1" si="2232"/>
        <v>#N/A</v>
      </c>
      <c r="AQ307" t="e">
        <f t="shared" ca="1" si="2232"/>
        <v>#N/A</v>
      </c>
      <c r="AR307" t="e">
        <f t="shared" ca="1" si="2232"/>
        <v>#N/A</v>
      </c>
      <c r="AS307" t="e">
        <f t="shared" ca="1" si="2232"/>
        <v>#N/A</v>
      </c>
      <c r="AT307" t="e">
        <f t="shared" ca="1" si="2232"/>
        <v>#N/A</v>
      </c>
      <c r="AU307" t="e">
        <f t="shared" ca="1" si="2232"/>
        <v>#N/A</v>
      </c>
      <c r="AV307" t="e">
        <f t="shared" ca="1" si="2232"/>
        <v>#N/A</v>
      </c>
      <c r="AW307" t="e">
        <f t="shared" ca="1" si="2232"/>
        <v>#N/A</v>
      </c>
      <c r="AX307" t="e">
        <f t="shared" ca="1" si="2232"/>
        <v>#N/A</v>
      </c>
      <c r="AY307" t="e">
        <f t="shared" ca="1" si="2232"/>
        <v>#N/A</v>
      </c>
      <c r="AZ307" t="e">
        <f t="shared" ca="1" si="2232"/>
        <v>#N/A</v>
      </c>
      <c r="BA307" t="e">
        <f t="shared" ca="1" si="2232"/>
        <v>#N/A</v>
      </c>
      <c r="BC307" t="e">
        <f ca="1">SUM(OFFSET(D307, 0, 0, 1, $B$44)) / $B$44 + 0.0000000001</f>
        <v>#REF!</v>
      </c>
    </row>
    <row r="308" spans="3:57" hidden="1" x14ac:dyDescent="0.35">
      <c r="C308" t="s">
        <v>37</v>
      </c>
      <c r="D308" t="e">
        <f ca="1">D307*D$42</f>
        <v>#N/A</v>
      </c>
      <c r="E308" t="e">
        <f t="shared" ref="E308:BA308" ca="1" si="2233">E307*E$42</f>
        <v>#N/A</v>
      </c>
      <c r="F308" t="e">
        <f t="shared" ca="1" si="2233"/>
        <v>#N/A</v>
      </c>
      <c r="G308" t="e">
        <f t="shared" ca="1" si="2233"/>
        <v>#N/A</v>
      </c>
      <c r="H308" t="e">
        <f t="shared" ca="1" si="2233"/>
        <v>#N/A</v>
      </c>
      <c r="I308" t="e">
        <f t="shared" ca="1" si="2233"/>
        <v>#N/A</v>
      </c>
      <c r="J308" t="e">
        <f t="shared" ca="1" si="2233"/>
        <v>#N/A</v>
      </c>
      <c r="K308" t="e">
        <f t="shared" ca="1" si="2233"/>
        <v>#N/A</v>
      </c>
      <c r="L308" t="e">
        <f t="shared" ca="1" si="2233"/>
        <v>#N/A</v>
      </c>
      <c r="M308" t="e">
        <f t="shared" ca="1" si="2233"/>
        <v>#N/A</v>
      </c>
      <c r="N308" t="e">
        <f t="shared" ca="1" si="2233"/>
        <v>#N/A</v>
      </c>
      <c r="O308" t="e">
        <f t="shared" ca="1" si="2233"/>
        <v>#N/A</v>
      </c>
      <c r="P308" t="e">
        <f t="shared" ca="1" si="2233"/>
        <v>#N/A</v>
      </c>
      <c r="Q308" t="e">
        <f t="shared" ca="1" si="2233"/>
        <v>#N/A</v>
      </c>
      <c r="R308" t="e">
        <f t="shared" ca="1" si="2233"/>
        <v>#N/A</v>
      </c>
      <c r="S308" t="e">
        <f t="shared" ca="1" si="2233"/>
        <v>#N/A</v>
      </c>
      <c r="T308" t="e">
        <f t="shared" ca="1" si="2233"/>
        <v>#N/A</v>
      </c>
      <c r="U308" t="e">
        <f t="shared" ca="1" si="2233"/>
        <v>#N/A</v>
      </c>
      <c r="V308" t="e">
        <f t="shared" ca="1" si="2233"/>
        <v>#N/A</v>
      </c>
      <c r="W308" t="e">
        <f t="shared" ca="1" si="2233"/>
        <v>#N/A</v>
      </c>
      <c r="X308" t="e">
        <f t="shared" ca="1" si="2233"/>
        <v>#N/A</v>
      </c>
      <c r="Y308" t="e">
        <f t="shared" ca="1" si="2233"/>
        <v>#N/A</v>
      </c>
      <c r="Z308" t="e">
        <f t="shared" ca="1" si="2233"/>
        <v>#N/A</v>
      </c>
      <c r="AA308" t="e">
        <f t="shared" ca="1" si="2233"/>
        <v>#N/A</v>
      </c>
      <c r="AB308" t="e">
        <f t="shared" ca="1" si="2233"/>
        <v>#N/A</v>
      </c>
      <c r="AC308" t="e">
        <f t="shared" ca="1" si="2233"/>
        <v>#N/A</v>
      </c>
      <c r="AD308" t="e">
        <f t="shared" ca="1" si="2233"/>
        <v>#N/A</v>
      </c>
      <c r="AE308" t="e">
        <f t="shared" ca="1" si="2233"/>
        <v>#N/A</v>
      </c>
      <c r="AF308" t="e">
        <f t="shared" ca="1" si="2233"/>
        <v>#N/A</v>
      </c>
      <c r="AG308" t="e">
        <f t="shared" ca="1" si="2233"/>
        <v>#N/A</v>
      </c>
      <c r="AH308" t="e">
        <f t="shared" ca="1" si="2233"/>
        <v>#N/A</v>
      </c>
      <c r="AI308" t="e">
        <f t="shared" ca="1" si="2233"/>
        <v>#N/A</v>
      </c>
      <c r="AJ308" t="e">
        <f t="shared" ca="1" si="2233"/>
        <v>#N/A</v>
      </c>
      <c r="AK308" t="e">
        <f t="shared" ca="1" si="2233"/>
        <v>#N/A</v>
      </c>
      <c r="AL308" t="e">
        <f t="shared" ca="1" si="2233"/>
        <v>#N/A</v>
      </c>
      <c r="AM308" t="e">
        <f t="shared" ca="1" si="2233"/>
        <v>#N/A</v>
      </c>
      <c r="AN308" t="e">
        <f t="shared" ca="1" si="2233"/>
        <v>#N/A</v>
      </c>
      <c r="AO308" t="e">
        <f t="shared" ca="1" si="2233"/>
        <v>#N/A</v>
      </c>
      <c r="AP308" t="e">
        <f t="shared" ca="1" si="2233"/>
        <v>#N/A</v>
      </c>
      <c r="AQ308" t="e">
        <f t="shared" ca="1" si="2233"/>
        <v>#N/A</v>
      </c>
      <c r="AR308" t="e">
        <f t="shared" ca="1" si="2233"/>
        <v>#N/A</v>
      </c>
      <c r="AS308" t="e">
        <f t="shared" ca="1" si="2233"/>
        <v>#N/A</v>
      </c>
      <c r="AT308" t="e">
        <f t="shared" ca="1" si="2233"/>
        <v>#N/A</v>
      </c>
      <c r="AU308" t="e">
        <f t="shared" ca="1" si="2233"/>
        <v>#N/A</v>
      </c>
      <c r="AV308" t="e">
        <f t="shared" ca="1" si="2233"/>
        <v>#N/A</v>
      </c>
      <c r="AW308" t="e">
        <f t="shared" ca="1" si="2233"/>
        <v>#N/A</v>
      </c>
      <c r="AX308" t="e">
        <f t="shared" ca="1" si="2233"/>
        <v>#N/A</v>
      </c>
      <c r="AY308" t="e">
        <f t="shared" ca="1" si="2233"/>
        <v>#N/A</v>
      </c>
      <c r="AZ308" t="e">
        <f t="shared" ca="1" si="2233"/>
        <v>#N/A</v>
      </c>
      <c r="BA308" t="e">
        <f t="shared" ca="1" si="2233"/>
        <v>#N/A</v>
      </c>
      <c r="BC308" t="e">
        <f ca="1">SUM(OFFSET(D308, 0, 0, 1, $B$44))  / $B$44</f>
        <v>#REF!</v>
      </c>
      <c r="BE308" t="e">
        <f ca="1">BC307*BC309 - BC308*BC308</f>
        <v>#REF!</v>
      </c>
    </row>
    <row r="309" spans="3:57" hidden="1" x14ac:dyDescent="0.35">
      <c r="C309" t="s">
        <v>38</v>
      </c>
      <c r="D309" t="e">
        <f ca="1">D308*D$42</f>
        <v>#N/A</v>
      </c>
      <c r="E309" t="e">
        <f t="shared" ref="E309:BA309" ca="1" si="2234">E308*E$42</f>
        <v>#N/A</v>
      </c>
      <c r="F309" t="e">
        <f t="shared" ca="1" si="2234"/>
        <v>#N/A</v>
      </c>
      <c r="G309" t="e">
        <f t="shared" ca="1" si="2234"/>
        <v>#N/A</v>
      </c>
      <c r="H309" t="e">
        <f t="shared" ca="1" si="2234"/>
        <v>#N/A</v>
      </c>
      <c r="I309" t="e">
        <f t="shared" ca="1" si="2234"/>
        <v>#N/A</v>
      </c>
      <c r="J309" t="e">
        <f t="shared" ca="1" si="2234"/>
        <v>#N/A</v>
      </c>
      <c r="K309" t="e">
        <f t="shared" ca="1" si="2234"/>
        <v>#N/A</v>
      </c>
      <c r="L309" t="e">
        <f t="shared" ca="1" si="2234"/>
        <v>#N/A</v>
      </c>
      <c r="M309" t="e">
        <f t="shared" ca="1" si="2234"/>
        <v>#N/A</v>
      </c>
      <c r="N309" t="e">
        <f t="shared" ca="1" si="2234"/>
        <v>#N/A</v>
      </c>
      <c r="O309" t="e">
        <f t="shared" ca="1" si="2234"/>
        <v>#N/A</v>
      </c>
      <c r="P309" t="e">
        <f t="shared" ca="1" si="2234"/>
        <v>#N/A</v>
      </c>
      <c r="Q309" t="e">
        <f t="shared" ca="1" si="2234"/>
        <v>#N/A</v>
      </c>
      <c r="R309" t="e">
        <f t="shared" ca="1" si="2234"/>
        <v>#N/A</v>
      </c>
      <c r="S309" t="e">
        <f t="shared" ca="1" si="2234"/>
        <v>#N/A</v>
      </c>
      <c r="T309" t="e">
        <f t="shared" ca="1" si="2234"/>
        <v>#N/A</v>
      </c>
      <c r="U309" t="e">
        <f t="shared" ca="1" si="2234"/>
        <v>#N/A</v>
      </c>
      <c r="V309" t="e">
        <f t="shared" ca="1" si="2234"/>
        <v>#N/A</v>
      </c>
      <c r="W309" t="e">
        <f t="shared" ca="1" si="2234"/>
        <v>#N/A</v>
      </c>
      <c r="X309" t="e">
        <f t="shared" ca="1" si="2234"/>
        <v>#N/A</v>
      </c>
      <c r="Y309" t="e">
        <f t="shared" ca="1" si="2234"/>
        <v>#N/A</v>
      </c>
      <c r="Z309" t="e">
        <f t="shared" ca="1" si="2234"/>
        <v>#N/A</v>
      </c>
      <c r="AA309" t="e">
        <f t="shared" ca="1" si="2234"/>
        <v>#N/A</v>
      </c>
      <c r="AB309" t="e">
        <f t="shared" ca="1" si="2234"/>
        <v>#N/A</v>
      </c>
      <c r="AC309" t="e">
        <f t="shared" ca="1" si="2234"/>
        <v>#N/A</v>
      </c>
      <c r="AD309" t="e">
        <f t="shared" ca="1" si="2234"/>
        <v>#N/A</v>
      </c>
      <c r="AE309" t="e">
        <f t="shared" ca="1" si="2234"/>
        <v>#N/A</v>
      </c>
      <c r="AF309" t="e">
        <f t="shared" ca="1" si="2234"/>
        <v>#N/A</v>
      </c>
      <c r="AG309" t="e">
        <f t="shared" ca="1" si="2234"/>
        <v>#N/A</v>
      </c>
      <c r="AH309" t="e">
        <f t="shared" ca="1" si="2234"/>
        <v>#N/A</v>
      </c>
      <c r="AI309" t="e">
        <f t="shared" ca="1" si="2234"/>
        <v>#N/A</v>
      </c>
      <c r="AJ309" t="e">
        <f t="shared" ca="1" si="2234"/>
        <v>#N/A</v>
      </c>
      <c r="AK309" t="e">
        <f t="shared" ca="1" si="2234"/>
        <v>#N/A</v>
      </c>
      <c r="AL309" t="e">
        <f t="shared" ca="1" si="2234"/>
        <v>#N/A</v>
      </c>
      <c r="AM309" t="e">
        <f t="shared" ca="1" si="2234"/>
        <v>#N/A</v>
      </c>
      <c r="AN309" t="e">
        <f t="shared" ca="1" si="2234"/>
        <v>#N/A</v>
      </c>
      <c r="AO309" t="e">
        <f t="shared" ca="1" si="2234"/>
        <v>#N/A</v>
      </c>
      <c r="AP309" t="e">
        <f t="shared" ca="1" si="2234"/>
        <v>#N/A</v>
      </c>
      <c r="AQ309" t="e">
        <f t="shared" ca="1" si="2234"/>
        <v>#N/A</v>
      </c>
      <c r="AR309" t="e">
        <f t="shared" ca="1" si="2234"/>
        <v>#N/A</v>
      </c>
      <c r="AS309" t="e">
        <f t="shared" ca="1" si="2234"/>
        <v>#N/A</v>
      </c>
      <c r="AT309" t="e">
        <f t="shared" ca="1" si="2234"/>
        <v>#N/A</v>
      </c>
      <c r="AU309" t="e">
        <f t="shared" ca="1" si="2234"/>
        <v>#N/A</v>
      </c>
      <c r="AV309" t="e">
        <f t="shared" ca="1" si="2234"/>
        <v>#N/A</v>
      </c>
      <c r="AW309" t="e">
        <f t="shared" ca="1" si="2234"/>
        <v>#N/A</v>
      </c>
      <c r="AX309" t="e">
        <f t="shared" ca="1" si="2234"/>
        <v>#N/A</v>
      </c>
      <c r="AY309" t="e">
        <f t="shared" ca="1" si="2234"/>
        <v>#N/A</v>
      </c>
      <c r="AZ309" t="e">
        <f t="shared" ca="1" si="2234"/>
        <v>#N/A</v>
      </c>
      <c r="BA309" t="e">
        <f t="shared" ca="1" si="2234"/>
        <v>#N/A</v>
      </c>
      <c r="BC309" t="e">
        <f ca="1">SUM(OFFSET(D309, 0, 0, 1, $B$44)) / $B$44 + 0.0000000001</f>
        <v>#REF!</v>
      </c>
    </row>
    <row r="310" spans="3:57" hidden="1" x14ac:dyDescent="0.35"/>
    <row r="311" spans="3:57" hidden="1" x14ac:dyDescent="0.35">
      <c r="C311" t="s">
        <v>29</v>
      </c>
      <c r="D311" t="s">
        <v>13</v>
      </c>
      <c r="E311" t="s">
        <v>14</v>
      </c>
    </row>
    <row r="312" spans="3:57" hidden="1" x14ac:dyDescent="0.35">
      <c r="C312">
        <v>23</v>
      </c>
      <c r="D312" t="e">
        <f ca="1">D300 - (BC309*BC305 - BC308*BC306) / BE308</f>
        <v>#REF!</v>
      </c>
      <c r="E312" t="e">
        <f ca="1">E300 - (BC307*BC306 - BC308*BC305) / BE308</f>
        <v>#REF!</v>
      </c>
    </row>
    <row r="313" spans="3:57" hidden="1" x14ac:dyDescent="0.35">
      <c r="C313" s="11" t="s">
        <v>39</v>
      </c>
      <c r="D313" t="e">
        <f ca="1">$D312 + $E312*D$42</f>
        <v>#REF!</v>
      </c>
      <c r="E313" t="e">
        <f t="shared" ref="E313:J313" ca="1" si="2235">$D312 + $E312*E$42</f>
        <v>#REF!</v>
      </c>
      <c r="F313" t="e">
        <f t="shared" ca="1" si="2235"/>
        <v>#REF!</v>
      </c>
      <c r="G313" t="e">
        <f t="shared" ca="1" si="2235"/>
        <v>#REF!</v>
      </c>
      <c r="H313" t="e">
        <f t="shared" ca="1" si="2235"/>
        <v>#REF!</v>
      </c>
      <c r="I313" t="e">
        <f t="shared" ca="1" si="2235"/>
        <v>#REF!</v>
      </c>
      <c r="J313" t="e">
        <f t="shared" ca="1" si="2235"/>
        <v>#REF!</v>
      </c>
      <c r="K313" t="e">
        <f ca="1">$D312 + $E312*K$42</f>
        <v>#REF!</v>
      </c>
      <c r="L313" t="e">
        <f t="shared" ref="L313:AI313" ca="1" si="2236">$D312 + $E312*L$42</f>
        <v>#REF!</v>
      </c>
      <c r="M313" t="e">
        <f t="shared" ca="1" si="2236"/>
        <v>#REF!</v>
      </c>
      <c r="N313" t="e">
        <f t="shared" ca="1" si="2236"/>
        <v>#REF!</v>
      </c>
      <c r="O313" t="e">
        <f t="shared" ca="1" si="2236"/>
        <v>#REF!</v>
      </c>
      <c r="P313" t="e">
        <f t="shared" ca="1" si="2236"/>
        <v>#REF!</v>
      </c>
      <c r="Q313" t="e">
        <f t="shared" ca="1" si="2236"/>
        <v>#REF!</v>
      </c>
      <c r="R313" t="e">
        <f t="shared" ca="1" si="2236"/>
        <v>#REF!</v>
      </c>
      <c r="S313" t="e">
        <f t="shared" ca="1" si="2236"/>
        <v>#REF!</v>
      </c>
      <c r="T313" t="e">
        <f t="shared" ca="1" si="2236"/>
        <v>#REF!</v>
      </c>
      <c r="U313" t="e">
        <f t="shared" ca="1" si="2236"/>
        <v>#REF!</v>
      </c>
      <c r="V313" t="e">
        <f t="shared" ca="1" si="2236"/>
        <v>#REF!</v>
      </c>
      <c r="W313" t="e">
        <f t="shared" ca="1" si="2236"/>
        <v>#REF!</v>
      </c>
      <c r="X313" t="e">
        <f t="shared" ca="1" si="2236"/>
        <v>#REF!</v>
      </c>
      <c r="Y313" t="e">
        <f t="shared" ca="1" si="2236"/>
        <v>#REF!</v>
      </c>
      <c r="Z313" t="e">
        <f t="shared" ca="1" si="2236"/>
        <v>#REF!</v>
      </c>
      <c r="AA313" t="e">
        <f t="shared" ca="1" si="2236"/>
        <v>#REF!</v>
      </c>
      <c r="AB313" t="e">
        <f t="shared" ca="1" si="2236"/>
        <v>#REF!</v>
      </c>
      <c r="AC313" t="e">
        <f t="shared" ca="1" si="2236"/>
        <v>#REF!</v>
      </c>
      <c r="AD313" t="e">
        <f t="shared" ca="1" si="2236"/>
        <v>#REF!</v>
      </c>
      <c r="AE313" t="e">
        <f t="shared" ca="1" si="2236"/>
        <v>#REF!</v>
      </c>
      <c r="AF313" t="e">
        <f t="shared" ca="1" si="2236"/>
        <v>#REF!</v>
      </c>
      <c r="AG313" t="e">
        <f t="shared" ca="1" si="2236"/>
        <v>#REF!</v>
      </c>
      <c r="AH313" t="e">
        <f t="shared" ca="1" si="2236"/>
        <v>#REF!</v>
      </c>
      <c r="AI313" t="e">
        <f t="shared" ca="1" si="2236"/>
        <v>#REF!</v>
      </c>
      <c r="AJ313" t="e">
        <f ca="1">$D312 + $E312*AJ$42</f>
        <v>#REF!</v>
      </c>
      <c r="AK313" t="e">
        <f t="shared" ref="AK313:BA313" ca="1" si="2237">$D312 + $E312*AK$42</f>
        <v>#REF!</v>
      </c>
      <c r="AL313" t="e">
        <f t="shared" ca="1" si="2237"/>
        <v>#REF!</v>
      </c>
      <c r="AM313" t="e">
        <f t="shared" ca="1" si="2237"/>
        <v>#REF!</v>
      </c>
      <c r="AN313" t="e">
        <f t="shared" ca="1" si="2237"/>
        <v>#REF!</v>
      </c>
      <c r="AO313" t="e">
        <f t="shared" ca="1" si="2237"/>
        <v>#REF!</v>
      </c>
      <c r="AP313" t="e">
        <f t="shared" ca="1" si="2237"/>
        <v>#REF!</v>
      </c>
      <c r="AQ313" t="e">
        <f t="shared" ca="1" si="2237"/>
        <v>#REF!</v>
      </c>
      <c r="AR313" t="e">
        <f t="shared" ca="1" si="2237"/>
        <v>#REF!</v>
      </c>
      <c r="AS313" t="e">
        <f t="shared" ca="1" si="2237"/>
        <v>#REF!</v>
      </c>
      <c r="AT313" t="e">
        <f t="shared" ca="1" si="2237"/>
        <v>#REF!</v>
      </c>
      <c r="AU313" t="e">
        <f t="shared" ca="1" si="2237"/>
        <v>#REF!</v>
      </c>
      <c r="AV313" t="e">
        <f t="shared" ca="1" si="2237"/>
        <v>#REF!</v>
      </c>
      <c r="AW313" t="e">
        <f t="shared" ca="1" si="2237"/>
        <v>#REF!</v>
      </c>
      <c r="AX313" t="e">
        <f t="shared" ca="1" si="2237"/>
        <v>#REF!</v>
      </c>
      <c r="AY313" t="e">
        <f t="shared" ca="1" si="2237"/>
        <v>#REF!</v>
      </c>
      <c r="AZ313" t="e">
        <f t="shared" ca="1" si="2237"/>
        <v>#REF!</v>
      </c>
      <c r="BA313" t="e">
        <f t="shared" ca="1" si="2237"/>
        <v>#REF!</v>
      </c>
    </row>
    <row r="314" spans="3:57" hidden="1" x14ac:dyDescent="0.35">
      <c r="C314" s="11" t="s">
        <v>32</v>
      </c>
      <c r="D314" t="e">
        <f ca="1">-0.5 * LN(2 * PI()) - 0.5 * D313*D313</f>
        <v>#REF!</v>
      </c>
      <c r="E314" t="e">
        <f t="shared" ref="E314" ca="1" si="2238">-0.5 * LN(2 * PI()) - 0.5 * E313*E313</f>
        <v>#REF!</v>
      </c>
      <c r="F314" t="e">
        <f t="shared" ref="F314" ca="1" si="2239">-0.5 * LN(2 * PI()) - 0.5 * F313*F313</f>
        <v>#REF!</v>
      </c>
      <c r="G314" t="e">
        <f t="shared" ref="G314" ca="1" si="2240">-0.5 * LN(2 * PI()) - 0.5 * G313*G313</f>
        <v>#REF!</v>
      </c>
      <c r="H314" t="e">
        <f t="shared" ref="H314" ca="1" si="2241">-0.5 * LN(2 * PI()) - 0.5 * H313*H313</f>
        <v>#REF!</v>
      </c>
      <c r="I314" t="e">
        <f t="shared" ref="I314" ca="1" si="2242">-0.5 * LN(2 * PI()) - 0.5 * I313*I313</f>
        <v>#REF!</v>
      </c>
      <c r="J314" t="e">
        <f t="shared" ref="J314" ca="1" si="2243">-0.5 * LN(2 * PI()) - 0.5 * J313*J313</f>
        <v>#REF!</v>
      </c>
      <c r="K314" t="e">
        <f t="shared" ref="K314" ca="1" si="2244">-0.5 * LN(2 * PI()) - 0.5 * K313*K313</f>
        <v>#REF!</v>
      </c>
      <c r="L314" t="e">
        <f t="shared" ref="L314" ca="1" si="2245">-0.5 * LN(2 * PI()) - 0.5 * L313*L313</f>
        <v>#REF!</v>
      </c>
      <c r="M314" t="e">
        <f t="shared" ref="M314" ca="1" si="2246">-0.5 * LN(2 * PI()) - 0.5 * M313*M313</f>
        <v>#REF!</v>
      </c>
      <c r="N314" t="e">
        <f t="shared" ref="N314" ca="1" si="2247">-0.5 * LN(2 * PI()) - 0.5 * N313*N313</f>
        <v>#REF!</v>
      </c>
      <c r="O314" t="e">
        <f t="shared" ref="O314" ca="1" si="2248">-0.5 * LN(2 * PI()) - 0.5 * O313*O313</f>
        <v>#REF!</v>
      </c>
      <c r="P314" t="e">
        <f t="shared" ref="P314" ca="1" si="2249">-0.5 * LN(2 * PI()) - 0.5 * P313*P313</f>
        <v>#REF!</v>
      </c>
      <c r="Q314" t="e">
        <f t="shared" ref="Q314" ca="1" si="2250">-0.5 * LN(2 * PI()) - 0.5 * Q313*Q313</f>
        <v>#REF!</v>
      </c>
      <c r="R314" t="e">
        <f t="shared" ref="R314" ca="1" si="2251">-0.5 * LN(2 * PI()) - 0.5 * R313*R313</f>
        <v>#REF!</v>
      </c>
      <c r="S314" t="e">
        <f t="shared" ref="S314" ca="1" si="2252">-0.5 * LN(2 * PI()) - 0.5 * S313*S313</f>
        <v>#REF!</v>
      </c>
      <c r="T314" t="e">
        <f t="shared" ref="T314" ca="1" si="2253">-0.5 * LN(2 * PI()) - 0.5 * T313*T313</f>
        <v>#REF!</v>
      </c>
      <c r="U314" t="e">
        <f ca="1">-0.5 * LN(2 * PI()) - 0.5 * U313*U313</f>
        <v>#REF!</v>
      </c>
      <c r="V314" t="e">
        <f t="shared" ref="V314" ca="1" si="2254">-0.5 * LN(2 * PI()) - 0.5 * V313*V313</f>
        <v>#REF!</v>
      </c>
      <c r="W314" t="e">
        <f t="shared" ref="W314" ca="1" si="2255">-0.5 * LN(2 * PI()) - 0.5 * W313*W313</f>
        <v>#REF!</v>
      </c>
      <c r="X314" t="e">
        <f t="shared" ref="X314" ca="1" si="2256">-0.5 * LN(2 * PI()) - 0.5 * X313*X313</f>
        <v>#REF!</v>
      </c>
      <c r="Y314" t="e">
        <f t="shared" ref="Y314" ca="1" si="2257">-0.5 * LN(2 * PI()) - 0.5 * Y313*Y313</f>
        <v>#REF!</v>
      </c>
      <c r="Z314" t="e">
        <f t="shared" ref="Z314" ca="1" si="2258">-0.5 * LN(2 * PI()) - 0.5 * Z313*Z313</f>
        <v>#REF!</v>
      </c>
      <c r="AA314" t="e">
        <f t="shared" ref="AA314" ca="1" si="2259">-0.5 * LN(2 * PI()) - 0.5 * AA313*AA313</f>
        <v>#REF!</v>
      </c>
      <c r="AB314" t="e">
        <f t="shared" ref="AB314" ca="1" si="2260">-0.5 * LN(2 * PI()) - 0.5 * AB313*AB313</f>
        <v>#REF!</v>
      </c>
      <c r="AC314" t="e">
        <f t="shared" ref="AC314" ca="1" si="2261">-0.5 * LN(2 * PI()) - 0.5 * AC313*AC313</f>
        <v>#REF!</v>
      </c>
      <c r="AD314" t="e">
        <f t="shared" ref="AD314" ca="1" si="2262">-0.5 * LN(2 * PI()) - 0.5 * AD313*AD313</f>
        <v>#REF!</v>
      </c>
      <c r="AE314" t="e">
        <f t="shared" ref="AE314" ca="1" si="2263">-0.5 * LN(2 * PI()) - 0.5 * AE313*AE313</f>
        <v>#REF!</v>
      </c>
      <c r="AF314" t="e">
        <f t="shared" ref="AF314" ca="1" si="2264">-0.5 * LN(2 * PI()) - 0.5 * AF313*AF313</f>
        <v>#REF!</v>
      </c>
      <c r="AG314" t="e">
        <f t="shared" ref="AG314" ca="1" si="2265">-0.5 * LN(2 * PI()) - 0.5 * AG313*AG313</f>
        <v>#REF!</v>
      </c>
      <c r="AH314" t="e">
        <f t="shared" ref="AH314" ca="1" si="2266">-0.5 * LN(2 * PI()) - 0.5 * AH313*AH313</f>
        <v>#REF!</v>
      </c>
      <c r="AI314" t="e">
        <f t="shared" ref="AI314" ca="1" si="2267">-0.5 * LN(2 * PI()) - 0.5 * AI313*AI313</f>
        <v>#REF!</v>
      </c>
      <c r="AJ314" t="e">
        <f t="shared" ref="AJ314" ca="1" si="2268">-0.5 * LN(2 * PI()) - 0.5 * AJ313*AJ313</f>
        <v>#REF!</v>
      </c>
      <c r="AK314" t="e">
        <f t="shared" ref="AK314" ca="1" si="2269">-0.5 * LN(2 * PI()) - 0.5 * AK313*AK313</f>
        <v>#REF!</v>
      </c>
      <c r="AL314" t="e">
        <f t="shared" ref="AL314" ca="1" si="2270">-0.5 * LN(2 * PI()) - 0.5 * AL313*AL313</f>
        <v>#REF!</v>
      </c>
      <c r="AM314" t="e">
        <f t="shared" ref="AM314" ca="1" si="2271">-0.5 * LN(2 * PI()) - 0.5 * AM313*AM313</f>
        <v>#REF!</v>
      </c>
      <c r="AN314" t="e">
        <f t="shared" ref="AN314" ca="1" si="2272">-0.5 * LN(2 * PI()) - 0.5 * AN313*AN313</f>
        <v>#REF!</v>
      </c>
      <c r="AO314" t="e">
        <f t="shared" ref="AO314" ca="1" si="2273">-0.5 * LN(2 * PI()) - 0.5 * AO313*AO313</f>
        <v>#REF!</v>
      </c>
      <c r="AP314" t="e">
        <f t="shared" ref="AP314" ca="1" si="2274">-0.5 * LN(2 * PI()) - 0.5 * AP313*AP313</f>
        <v>#REF!</v>
      </c>
      <c r="AQ314" t="e">
        <f t="shared" ref="AQ314" ca="1" si="2275">-0.5 * LN(2 * PI()) - 0.5 * AQ313*AQ313</f>
        <v>#REF!</v>
      </c>
      <c r="AR314" t="e">
        <f t="shared" ref="AR314" ca="1" si="2276">-0.5 * LN(2 * PI()) - 0.5 * AR313*AR313</f>
        <v>#REF!</v>
      </c>
      <c r="AS314" t="e">
        <f t="shared" ref="AS314" ca="1" si="2277">-0.5 * LN(2 * PI()) - 0.5 * AS313*AS313</f>
        <v>#REF!</v>
      </c>
      <c r="AT314" t="e">
        <f t="shared" ref="AT314" ca="1" si="2278">-0.5 * LN(2 * PI()) - 0.5 * AT313*AT313</f>
        <v>#REF!</v>
      </c>
      <c r="AU314" t="e">
        <f t="shared" ref="AU314" ca="1" si="2279">-0.5 * LN(2 * PI()) - 0.5 * AU313*AU313</f>
        <v>#REF!</v>
      </c>
      <c r="AV314" t="e">
        <f t="shared" ref="AV314" ca="1" si="2280">-0.5 * LN(2 * PI()) - 0.5 * AV313*AV313</f>
        <v>#REF!</v>
      </c>
      <c r="AW314" t="e">
        <f t="shared" ref="AW314" ca="1" si="2281">-0.5 * LN(2 * PI()) - 0.5 * AW313*AW313</f>
        <v>#REF!</v>
      </c>
      <c r="AX314" t="e">
        <f t="shared" ref="AX314" ca="1" si="2282">-0.5 * LN(2 * PI()) - 0.5 * AX313*AX313</f>
        <v>#REF!</v>
      </c>
      <c r="AY314" t="e">
        <f t="shared" ref="AY314" ca="1" si="2283">-0.5 * LN(2 * PI()) - 0.5 * AY313*AY313</f>
        <v>#REF!</v>
      </c>
      <c r="AZ314" t="e">
        <f t="shared" ref="AZ314" ca="1" si="2284">-0.5 * LN(2 * PI()) - 0.5 * AZ313*AZ313</f>
        <v>#REF!</v>
      </c>
      <c r="BA314" t="e">
        <f t="shared" ref="BA314" ca="1" si="2285">-0.5 * LN(2 * PI()) - 0.5 * BA313*BA313</f>
        <v>#REF!</v>
      </c>
    </row>
    <row r="315" spans="3:57" hidden="1" x14ac:dyDescent="0.35">
      <c r="C315" t="s">
        <v>31</v>
      </c>
      <c r="D315" t="e">
        <f ca="1">IF(D313&lt;-10, -0.5 * POWER(D313, 2) - LN(-D313) - 0.5 * LN(2 * PI()) + LN(1 - 1*POWER(1/D313, 2) + 3*POWER(1/D313, 4) - 15*POWER(1/D313, 6) + 105*POWER(1/D313, 8) - 945*POWER(1/D313, 10) + 10395*POWER(1/D313, 12) - 135135*POWER(1/D313, 14) + 2027025*POWER(1/D313, 16) - 34459425*POWER(1/D313, 18) + 654729075*POWER(1/D313, 20)), IF(D313&lt;5, LN(ERFC(-D313/SQRT(2))) - LN(2), -0.5 * (1 + ERF(-D313/SQRT(2)))))</f>
        <v>#REF!</v>
      </c>
      <c r="E315" t="e">
        <f ca="1">IF(E313&lt;-10, -0.5 * POWER(E313, 2) - LN(-E313) - 0.5 * LN(2 * PI()) + LN(1 - 1*POWER(1/E313, 2) + 3*POWER(1/E313, 4) - 15*POWER(1/E313, 6) + 105*POWER(1/E313, 8) - 945*POWER(1/E313, 10) + 10395*POWER(1/E313, 12) - 135135*POWER(1/E313, 14) + 2027025*POWER(1/E313, 16) - 34459425*POWER(1/E313, 18) + 654729075*POWER(1/E313, 20)), IF(E313&lt;5, LN(ERFC(-E313/SQRT(2))) - LN(2), -0.5 * (1 + ERF(-E313/SQRT(2)))))</f>
        <v>#REF!</v>
      </c>
      <c r="F315" t="e">
        <f t="shared" ref="F315:BA315" ca="1" si="2286">IF(F313&lt;-10, -0.5 * POWER(F313, 2) - LN(-F313) - 0.5 * LN(2 * PI()) + LN(1 - 1*POWER(1/F313, 2) + 3*POWER(1/F313, 4) - 15*POWER(1/F313, 6) + 105*POWER(1/F313, 8) - 945*POWER(1/F313, 10) + 10395*POWER(1/F313, 12) - 135135*POWER(1/F313, 14) + 2027025*POWER(1/F313, 16) - 34459425*POWER(1/F313, 18) + 654729075*POWER(1/F313, 20)), IF(F313&lt;5, LN(ERFC(-F313/SQRT(2))) - LN(2), -0.5 * (1 + ERF(-F313/SQRT(2)))))</f>
        <v>#REF!</v>
      </c>
      <c r="G315" t="e">
        <f t="shared" ca="1" si="2286"/>
        <v>#REF!</v>
      </c>
      <c r="H315" t="e">
        <f t="shared" ca="1" si="2286"/>
        <v>#REF!</v>
      </c>
      <c r="I315" t="e">
        <f t="shared" ca="1" si="2286"/>
        <v>#REF!</v>
      </c>
      <c r="J315" t="e">
        <f t="shared" ca="1" si="2286"/>
        <v>#REF!</v>
      </c>
      <c r="K315" t="e">
        <f t="shared" ca="1" si="2286"/>
        <v>#REF!</v>
      </c>
      <c r="L315" t="e">
        <f t="shared" ca="1" si="2286"/>
        <v>#REF!</v>
      </c>
      <c r="M315" t="e">
        <f t="shared" ca="1" si="2286"/>
        <v>#REF!</v>
      </c>
      <c r="N315" t="e">
        <f t="shared" ca="1" si="2286"/>
        <v>#REF!</v>
      </c>
      <c r="O315" t="e">
        <f t="shared" ca="1" si="2286"/>
        <v>#REF!</v>
      </c>
      <c r="P315" t="e">
        <f t="shared" ca="1" si="2286"/>
        <v>#REF!</v>
      </c>
      <c r="Q315" t="e">
        <f t="shared" ca="1" si="2286"/>
        <v>#REF!</v>
      </c>
      <c r="R315" t="e">
        <f t="shared" ca="1" si="2286"/>
        <v>#REF!</v>
      </c>
      <c r="S315" t="e">
        <f t="shared" ca="1" si="2286"/>
        <v>#REF!</v>
      </c>
      <c r="T315" t="e">
        <f t="shared" ca="1" si="2286"/>
        <v>#REF!</v>
      </c>
      <c r="U315" t="e">
        <f t="shared" ca="1" si="2286"/>
        <v>#REF!</v>
      </c>
      <c r="V315" t="e">
        <f t="shared" ca="1" si="2286"/>
        <v>#REF!</v>
      </c>
      <c r="W315" t="e">
        <f t="shared" ca="1" si="2286"/>
        <v>#REF!</v>
      </c>
      <c r="X315" t="e">
        <f t="shared" ca="1" si="2286"/>
        <v>#REF!</v>
      </c>
      <c r="Y315" t="e">
        <f t="shared" ca="1" si="2286"/>
        <v>#REF!</v>
      </c>
      <c r="Z315" t="e">
        <f t="shared" ca="1" si="2286"/>
        <v>#REF!</v>
      </c>
      <c r="AA315" t="e">
        <f t="shared" ca="1" si="2286"/>
        <v>#REF!</v>
      </c>
      <c r="AB315" t="e">
        <f t="shared" ca="1" si="2286"/>
        <v>#REF!</v>
      </c>
      <c r="AC315" t="e">
        <f t="shared" ca="1" si="2286"/>
        <v>#REF!</v>
      </c>
      <c r="AD315" t="e">
        <f t="shared" ca="1" si="2286"/>
        <v>#REF!</v>
      </c>
      <c r="AE315" t="e">
        <f t="shared" ca="1" si="2286"/>
        <v>#REF!</v>
      </c>
      <c r="AF315" t="e">
        <f t="shared" ca="1" si="2286"/>
        <v>#REF!</v>
      </c>
      <c r="AG315" t="e">
        <f t="shared" ca="1" si="2286"/>
        <v>#REF!</v>
      </c>
      <c r="AH315" t="e">
        <f t="shared" ca="1" si="2286"/>
        <v>#REF!</v>
      </c>
      <c r="AI315" t="e">
        <f t="shared" ca="1" si="2286"/>
        <v>#REF!</v>
      </c>
      <c r="AJ315" t="e">
        <f t="shared" ca="1" si="2286"/>
        <v>#REF!</v>
      </c>
      <c r="AK315" t="e">
        <f t="shared" ca="1" si="2286"/>
        <v>#REF!</v>
      </c>
      <c r="AL315" t="e">
        <f t="shared" ca="1" si="2286"/>
        <v>#REF!</v>
      </c>
      <c r="AM315" t="e">
        <f t="shared" ca="1" si="2286"/>
        <v>#REF!</v>
      </c>
      <c r="AN315" t="e">
        <f t="shared" ca="1" si="2286"/>
        <v>#REF!</v>
      </c>
      <c r="AO315" t="e">
        <f t="shared" ca="1" si="2286"/>
        <v>#REF!</v>
      </c>
      <c r="AP315" t="e">
        <f t="shared" ca="1" si="2286"/>
        <v>#REF!</v>
      </c>
      <c r="AQ315" t="e">
        <f t="shared" ca="1" si="2286"/>
        <v>#REF!</v>
      </c>
      <c r="AR315" t="e">
        <f t="shared" ca="1" si="2286"/>
        <v>#REF!</v>
      </c>
      <c r="AS315" t="e">
        <f t="shared" ca="1" si="2286"/>
        <v>#REF!</v>
      </c>
      <c r="AT315" t="e">
        <f t="shared" ca="1" si="2286"/>
        <v>#REF!</v>
      </c>
      <c r="AU315" t="e">
        <f t="shared" ca="1" si="2286"/>
        <v>#REF!</v>
      </c>
      <c r="AV315" t="e">
        <f t="shared" ca="1" si="2286"/>
        <v>#REF!</v>
      </c>
      <c r="AW315" t="e">
        <f t="shared" ca="1" si="2286"/>
        <v>#REF!</v>
      </c>
      <c r="AX315" t="e">
        <f t="shared" ca="1" si="2286"/>
        <v>#REF!</v>
      </c>
      <c r="AY315" t="e">
        <f t="shared" ca="1" si="2286"/>
        <v>#REF!</v>
      </c>
      <c r="AZ315" t="e">
        <f t="shared" ca="1" si="2286"/>
        <v>#REF!</v>
      </c>
      <c r="BA315" t="e">
        <f t="shared" ca="1" si="2286"/>
        <v>#REF!</v>
      </c>
    </row>
    <row r="316" spans="3:57" hidden="1" x14ac:dyDescent="0.35">
      <c r="C316" t="s">
        <v>33</v>
      </c>
      <c r="D316" t="e">
        <f ca="1">IF(-D313&lt;-10, -0.5 * POWER(D313, 2) - LN(D313) - 0.5 * LN(2 * PI()) + LN(1 - 1*POWER(1/D313, 2) + 3*POWER(1/D313, 4) - 15*POWER(1/D313, 6) + 105*POWER(1/D313, 8) - 945*POWER(1/D313, 10) + 10395*POWER(1/D313, 12) - 135135*POWER(1/D313, 14) + 2027025*POWER(1/D313, 16) - 34459425*POWER(1/D313, 18) + 654729075*POWER(1/D313, 20)), IF(-D313&lt;5, LN(ERFC(D313/SQRT(2))) - LN(2), -0.5 * (1 + ERF(D313/SQRT(2)))))</f>
        <v>#REF!</v>
      </c>
      <c r="E316" t="e">
        <f t="shared" ref="E316:BA316" ca="1" si="2287">IF(-E313&lt;-10, -0.5 * POWER(E313, 2) - LN(E313) - 0.5 * LN(2 * PI()) + LN(1 - 1*POWER(1/E313, 2) + 3*POWER(1/E313, 4) - 15*POWER(1/E313, 6) + 105*POWER(1/E313, 8) - 945*POWER(1/E313, 10) + 10395*POWER(1/E313, 12) - 135135*POWER(1/E313, 14) + 2027025*POWER(1/E313, 16) - 34459425*POWER(1/E313, 18) + 654729075*POWER(1/E313, 20)), IF(-E313&lt;5, LN(ERFC(E313/SQRT(2))) - LN(2), -0.5 * (1 + ERF(E313/SQRT(2)))))</f>
        <v>#REF!</v>
      </c>
      <c r="F316" t="e">
        <f t="shared" ca="1" si="2287"/>
        <v>#REF!</v>
      </c>
      <c r="G316" t="e">
        <f t="shared" ca="1" si="2287"/>
        <v>#REF!</v>
      </c>
      <c r="H316" t="e">
        <f t="shared" ca="1" si="2287"/>
        <v>#REF!</v>
      </c>
      <c r="I316" t="e">
        <f t="shared" ca="1" si="2287"/>
        <v>#REF!</v>
      </c>
      <c r="J316" t="e">
        <f t="shared" ca="1" si="2287"/>
        <v>#REF!</v>
      </c>
      <c r="K316" t="e">
        <f t="shared" ca="1" si="2287"/>
        <v>#REF!</v>
      </c>
      <c r="L316" t="e">
        <f t="shared" ca="1" si="2287"/>
        <v>#REF!</v>
      </c>
      <c r="M316" t="e">
        <f t="shared" ca="1" si="2287"/>
        <v>#REF!</v>
      </c>
      <c r="N316" t="e">
        <f t="shared" ca="1" si="2287"/>
        <v>#REF!</v>
      </c>
      <c r="O316" t="e">
        <f t="shared" ca="1" si="2287"/>
        <v>#REF!</v>
      </c>
      <c r="P316" t="e">
        <f t="shared" ca="1" si="2287"/>
        <v>#REF!</v>
      </c>
      <c r="Q316" t="e">
        <f t="shared" ca="1" si="2287"/>
        <v>#REF!</v>
      </c>
      <c r="R316" t="e">
        <f t="shared" ca="1" si="2287"/>
        <v>#REF!</v>
      </c>
      <c r="S316" t="e">
        <f t="shared" ca="1" si="2287"/>
        <v>#REF!</v>
      </c>
      <c r="T316" t="e">
        <f t="shared" ca="1" si="2287"/>
        <v>#REF!</v>
      </c>
      <c r="U316" t="e">
        <f t="shared" ca="1" si="2287"/>
        <v>#REF!</v>
      </c>
      <c r="V316" t="e">
        <f t="shared" ca="1" si="2287"/>
        <v>#REF!</v>
      </c>
      <c r="W316" t="e">
        <f t="shared" ca="1" si="2287"/>
        <v>#REF!</v>
      </c>
      <c r="X316" t="e">
        <f t="shared" ca="1" si="2287"/>
        <v>#REF!</v>
      </c>
      <c r="Y316" t="e">
        <f t="shared" ca="1" si="2287"/>
        <v>#REF!</v>
      </c>
      <c r="Z316" t="e">
        <f t="shared" ca="1" si="2287"/>
        <v>#REF!</v>
      </c>
      <c r="AA316" t="e">
        <f t="shared" ca="1" si="2287"/>
        <v>#REF!</v>
      </c>
      <c r="AB316" t="e">
        <f t="shared" ca="1" si="2287"/>
        <v>#REF!</v>
      </c>
      <c r="AC316" t="e">
        <f t="shared" ca="1" si="2287"/>
        <v>#REF!</v>
      </c>
      <c r="AD316" t="e">
        <f t="shared" ca="1" si="2287"/>
        <v>#REF!</v>
      </c>
      <c r="AE316" t="e">
        <f t="shared" ca="1" si="2287"/>
        <v>#REF!</v>
      </c>
      <c r="AF316" t="e">
        <f t="shared" ca="1" si="2287"/>
        <v>#REF!</v>
      </c>
      <c r="AG316" t="e">
        <f t="shared" ca="1" si="2287"/>
        <v>#REF!</v>
      </c>
      <c r="AH316" t="e">
        <f t="shared" ca="1" si="2287"/>
        <v>#REF!</v>
      </c>
      <c r="AI316" t="e">
        <f t="shared" ca="1" si="2287"/>
        <v>#REF!</v>
      </c>
      <c r="AJ316" t="e">
        <f t="shared" ca="1" si="2287"/>
        <v>#REF!</v>
      </c>
      <c r="AK316" t="e">
        <f t="shared" ca="1" si="2287"/>
        <v>#REF!</v>
      </c>
      <c r="AL316" t="e">
        <f t="shared" ca="1" si="2287"/>
        <v>#REF!</v>
      </c>
      <c r="AM316" t="e">
        <f t="shared" ca="1" si="2287"/>
        <v>#REF!</v>
      </c>
      <c r="AN316" t="e">
        <f t="shared" ca="1" si="2287"/>
        <v>#REF!</v>
      </c>
      <c r="AO316" t="e">
        <f t="shared" ca="1" si="2287"/>
        <v>#REF!</v>
      </c>
      <c r="AP316" t="e">
        <f t="shared" ca="1" si="2287"/>
        <v>#REF!</v>
      </c>
      <c r="AQ316" t="e">
        <f t="shared" ca="1" si="2287"/>
        <v>#REF!</v>
      </c>
      <c r="AR316" t="e">
        <f t="shared" ca="1" si="2287"/>
        <v>#REF!</v>
      </c>
      <c r="AS316" t="e">
        <f t="shared" ca="1" si="2287"/>
        <v>#REF!</v>
      </c>
      <c r="AT316" t="e">
        <f t="shared" ca="1" si="2287"/>
        <v>#REF!</v>
      </c>
      <c r="AU316" t="e">
        <f t="shared" ca="1" si="2287"/>
        <v>#REF!</v>
      </c>
      <c r="AV316" t="e">
        <f t="shared" ca="1" si="2287"/>
        <v>#REF!</v>
      </c>
      <c r="AW316" t="e">
        <f t="shared" ca="1" si="2287"/>
        <v>#REF!</v>
      </c>
      <c r="AX316" t="e">
        <f t="shared" ca="1" si="2287"/>
        <v>#REF!</v>
      </c>
      <c r="AY316" t="e">
        <f t="shared" ca="1" si="2287"/>
        <v>#REF!</v>
      </c>
      <c r="AZ316" t="e">
        <f t="shared" ca="1" si="2287"/>
        <v>#REF!</v>
      </c>
      <c r="BA316" t="e">
        <f t="shared" ca="1" si="2287"/>
        <v>#REF!</v>
      </c>
    </row>
    <row r="317" spans="3:57" hidden="1" x14ac:dyDescent="0.35">
      <c r="C317" t="s">
        <v>34</v>
      </c>
      <c r="D317" t="e">
        <f ca="1">IF(D$44=1,EXP(D314-D315), -EXP(D314-D316))</f>
        <v>#N/A</v>
      </c>
      <c r="E317" t="e">
        <f t="shared" ref="E317" ca="1" si="2288">IF(E$44=1,EXP(E314-E315), -EXP(E314-E316))</f>
        <v>#N/A</v>
      </c>
      <c r="F317" t="e">
        <f t="shared" ref="F317" ca="1" si="2289">IF(F$44=1,EXP(F314-F315), -EXP(F314-F316))</f>
        <v>#N/A</v>
      </c>
      <c r="G317" t="e">
        <f t="shared" ref="G317" ca="1" si="2290">IF(G$44=1,EXP(G314-G315), -EXP(G314-G316))</f>
        <v>#N/A</v>
      </c>
      <c r="H317" t="e">
        <f t="shared" ref="H317" ca="1" si="2291">IF(H$44=1,EXP(H314-H315), -EXP(H314-H316))</f>
        <v>#N/A</v>
      </c>
      <c r="I317" t="e">
        <f t="shared" ref="I317" ca="1" si="2292">IF(I$44=1,EXP(I314-I315), -EXP(I314-I316))</f>
        <v>#N/A</v>
      </c>
      <c r="J317" t="e">
        <f t="shared" ref="J317" ca="1" si="2293">IF(J$44=1,EXP(J314-J315), -EXP(J314-J316))</f>
        <v>#N/A</v>
      </c>
      <c r="K317" t="e">
        <f t="shared" ref="K317" ca="1" si="2294">IF(K$44=1,EXP(K314-K315), -EXP(K314-K316))</f>
        <v>#N/A</v>
      </c>
      <c r="L317" t="e">
        <f t="shared" ref="L317" ca="1" si="2295">IF(L$44=1,EXP(L314-L315), -EXP(L314-L316))</f>
        <v>#N/A</v>
      </c>
      <c r="M317" t="e">
        <f t="shared" ref="M317" ca="1" si="2296">IF(M$44=1,EXP(M314-M315), -EXP(M314-M316))</f>
        <v>#N/A</v>
      </c>
      <c r="N317" t="e">
        <f t="shared" ref="N317" ca="1" si="2297">IF(N$44=1,EXP(N314-N315), -EXP(N314-N316))</f>
        <v>#N/A</v>
      </c>
      <c r="O317" t="e">
        <f t="shared" ref="O317" ca="1" si="2298">IF(O$44=1,EXP(O314-O315), -EXP(O314-O316))</f>
        <v>#N/A</v>
      </c>
      <c r="P317" t="e">
        <f t="shared" ref="P317" ca="1" si="2299">IF(P$44=1,EXP(P314-P315), -EXP(P314-P316))</f>
        <v>#N/A</v>
      </c>
      <c r="Q317" t="e">
        <f t="shared" ref="Q317" ca="1" si="2300">IF(Q$44=1,EXP(Q314-Q315), -EXP(Q314-Q316))</f>
        <v>#N/A</v>
      </c>
      <c r="R317" t="e">
        <f t="shared" ref="R317" ca="1" si="2301">IF(R$44=1,EXP(R314-R315), -EXP(R314-R316))</f>
        <v>#N/A</v>
      </c>
      <c r="S317" t="e">
        <f t="shared" ref="S317" ca="1" si="2302">IF(S$44=1,EXP(S314-S315), -EXP(S314-S316))</f>
        <v>#N/A</v>
      </c>
      <c r="T317" t="e">
        <f t="shared" ref="T317" ca="1" si="2303">IF(T$44=1,EXP(T314-T315), -EXP(T314-T316))</f>
        <v>#N/A</v>
      </c>
      <c r="U317" t="e">
        <f t="shared" ref="U317" ca="1" si="2304">IF(U$44=1,EXP(U314-U315), -EXP(U314-U316))</f>
        <v>#N/A</v>
      </c>
      <c r="V317" t="e">
        <f t="shared" ref="V317" ca="1" si="2305">IF(V$44=1,EXP(V314-V315), -EXP(V314-V316))</f>
        <v>#N/A</v>
      </c>
      <c r="W317" t="e">
        <f t="shared" ref="W317" ca="1" si="2306">IF(W$44=1,EXP(W314-W315), -EXP(W314-W316))</f>
        <v>#N/A</v>
      </c>
      <c r="X317" t="e">
        <f t="shared" ref="X317" ca="1" si="2307">IF(X$44=1,EXP(X314-X315), -EXP(X314-X316))</f>
        <v>#N/A</v>
      </c>
      <c r="Y317" t="e">
        <f t="shared" ref="Y317" ca="1" si="2308">IF(Y$44=1,EXP(Y314-Y315), -EXP(Y314-Y316))</f>
        <v>#N/A</v>
      </c>
      <c r="Z317" t="e">
        <f t="shared" ref="Z317" ca="1" si="2309">IF(Z$44=1,EXP(Z314-Z315), -EXP(Z314-Z316))</f>
        <v>#N/A</v>
      </c>
      <c r="AA317" t="e">
        <f t="shared" ref="AA317" ca="1" si="2310">IF(AA$44=1,EXP(AA314-AA315), -EXP(AA314-AA316))</f>
        <v>#N/A</v>
      </c>
      <c r="AB317" t="e">
        <f t="shared" ref="AB317" ca="1" si="2311">IF(AB$44=1,EXP(AB314-AB315), -EXP(AB314-AB316))</f>
        <v>#N/A</v>
      </c>
      <c r="AC317" t="e">
        <f t="shared" ref="AC317" ca="1" si="2312">IF(AC$44=1,EXP(AC314-AC315), -EXP(AC314-AC316))</f>
        <v>#N/A</v>
      </c>
      <c r="AD317" t="e">
        <f t="shared" ref="AD317" ca="1" si="2313">IF(AD$44=1,EXP(AD314-AD315), -EXP(AD314-AD316))</f>
        <v>#N/A</v>
      </c>
      <c r="AE317" t="e">
        <f t="shared" ref="AE317" ca="1" si="2314">IF(AE$44=1,EXP(AE314-AE315), -EXP(AE314-AE316))</f>
        <v>#N/A</v>
      </c>
      <c r="AF317" t="e">
        <f t="shared" ref="AF317" ca="1" si="2315">IF(AF$44=1,EXP(AF314-AF315), -EXP(AF314-AF316))</f>
        <v>#N/A</v>
      </c>
      <c r="AG317" t="e">
        <f t="shared" ref="AG317" ca="1" si="2316">IF(AG$44=1,EXP(AG314-AG315), -EXP(AG314-AG316))</f>
        <v>#N/A</v>
      </c>
      <c r="AH317" t="e">
        <f t="shared" ref="AH317" ca="1" si="2317">IF(AH$44=1,EXP(AH314-AH315), -EXP(AH314-AH316))</f>
        <v>#N/A</v>
      </c>
      <c r="AI317" t="e">
        <f t="shared" ref="AI317" ca="1" si="2318">IF(AI$44=1,EXP(AI314-AI315), -EXP(AI314-AI316))</f>
        <v>#N/A</v>
      </c>
      <c r="AJ317" t="e">
        <f t="shared" ref="AJ317" ca="1" si="2319">IF(AJ$44=1,EXP(AJ314-AJ315), -EXP(AJ314-AJ316))</f>
        <v>#N/A</v>
      </c>
      <c r="AK317" t="e">
        <f t="shared" ref="AK317" ca="1" si="2320">IF(AK$44=1,EXP(AK314-AK315), -EXP(AK314-AK316))</f>
        <v>#N/A</v>
      </c>
      <c r="AL317" t="e">
        <f t="shared" ref="AL317" ca="1" si="2321">IF(AL$44=1,EXP(AL314-AL315), -EXP(AL314-AL316))</f>
        <v>#N/A</v>
      </c>
      <c r="AM317" t="e">
        <f t="shared" ref="AM317" ca="1" si="2322">IF(AM$44=1,EXP(AM314-AM315), -EXP(AM314-AM316))</f>
        <v>#N/A</v>
      </c>
      <c r="AN317" t="e">
        <f t="shared" ref="AN317" ca="1" si="2323">IF(AN$44=1,EXP(AN314-AN315), -EXP(AN314-AN316))</f>
        <v>#N/A</v>
      </c>
      <c r="AO317" t="e">
        <f t="shared" ref="AO317" ca="1" si="2324">IF(AO$44=1,EXP(AO314-AO315), -EXP(AO314-AO316))</f>
        <v>#N/A</v>
      </c>
      <c r="AP317" t="e">
        <f t="shared" ref="AP317" ca="1" si="2325">IF(AP$44=1,EXP(AP314-AP315), -EXP(AP314-AP316))</f>
        <v>#N/A</v>
      </c>
      <c r="AQ317" t="e">
        <f t="shared" ref="AQ317" ca="1" si="2326">IF(AQ$44=1,EXP(AQ314-AQ315), -EXP(AQ314-AQ316))</f>
        <v>#N/A</v>
      </c>
      <c r="AR317" t="e">
        <f t="shared" ref="AR317" ca="1" si="2327">IF(AR$44=1,EXP(AR314-AR315), -EXP(AR314-AR316))</f>
        <v>#N/A</v>
      </c>
      <c r="AS317" t="e">
        <f t="shared" ref="AS317" ca="1" si="2328">IF(AS$44=1,EXP(AS314-AS315), -EXP(AS314-AS316))</f>
        <v>#N/A</v>
      </c>
      <c r="AT317" t="e">
        <f t="shared" ref="AT317" ca="1" si="2329">IF(AT$44=1,EXP(AT314-AT315), -EXP(AT314-AT316))</f>
        <v>#N/A</v>
      </c>
      <c r="AU317" t="e">
        <f t="shared" ref="AU317" ca="1" si="2330">IF(AU$44=1,EXP(AU314-AU315), -EXP(AU314-AU316))</f>
        <v>#N/A</v>
      </c>
      <c r="AV317" t="e">
        <f t="shared" ref="AV317" ca="1" si="2331">IF(AV$44=1,EXP(AV314-AV315), -EXP(AV314-AV316))</f>
        <v>#N/A</v>
      </c>
      <c r="AW317" t="e">
        <f t="shared" ref="AW317" ca="1" si="2332">IF(AW$44=1,EXP(AW314-AW315), -EXP(AW314-AW316))</f>
        <v>#N/A</v>
      </c>
      <c r="AX317" t="e">
        <f t="shared" ref="AX317" ca="1" si="2333">IF(AX$44=1,EXP(AX314-AX315), -EXP(AX314-AX316))</f>
        <v>#N/A</v>
      </c>
      <c r="AY317" t="e">
        <f t="shared" ref="AY317" ca="1" si="2334">IF(AY$44=1,EXP(AY314-AY315), -EXP(AY314-AY316))</f>
        <v>#N/A</v>
      </c>
      <c r="AZ317" t="e">
        <f t="shared" ref="AZ317" ca="1" si="2335">IF(AZ$44=1,EXP(AZ314-AZ315), -EXP(AZ314-AZ316))</f>
        <v>#N/A</v>
      </c>
      <c r="BA317" t="e">
        <f t="shared" ref="BA317" ca="1" si="2336">IF(BA$44=1,EXP(BA314-BA315), -EXP(BA314-BA316))</f>
        <v>#N/A</v>
      </c>
      <c r="BC317" t="e">
        <f ca="1">SUM(OFFSET(D317, 0, 0, 1, $B$44)) / $B$44</f>
        <v>#REF!</v>
      </c>
    </row>
    <row r="318" spans="3:57" hidden="1" x14ac:dyDescent="0.35">
      <c r="C318" t="s">
        <v>35</v>
      </c>
      <c r="D318" t="e">
        <f ca="1">IF(D$44=1,EXP(D314-D315)*D$42, -EXP(D314-D316)*D$42)</f>
        <v>#N/A</v>
      </c>
      <c r="E318" t="e">
        <f t="shared" ref="E318:BA318" ca="1" si="2337">IF(E$44=1,EXP(E314-E315)*E$42, -EXP(E314-E316)*E$42)</f>
        <v>#N/A</v>
      </c>
      <c r="F318" t="e">
        <f t="shared" ca="1" si="2337"/>
        <v>#N/A</v>
      </c>
      <c r="G318" t="e">
        <f t="shared" ca="1" si="2337"/>
        <v>#N/A</v>
      </c>
      <c r="H318" t="e">
        <f t="shared" ca="1" si="2337"/>
        <v>#N/A</v>
      </c>
      <c r="I318" t="e">
        <f t="shared" ca="1" si="2337"/>
        <v>#N/A</v>
      </c>
      <c r="J318" t="e">
        <f t="shared" ca="1" si="2337"/>
        <v>#N/A</v>
      </c>
      <c r="K318" t="e">
        <f t="shared" ca="1" si="2337"/>
        <v>#N/A</v>
      </c>
      <c r="L318" t="e">
        <f t="shared" ca="1" si="2337"/>
        <v>#N/A</v>
      </c>
      <c r="M318" t="e">
        <f t="shared" ca="1" si="2337"/>
        <v>#N/A</v>
      </c>
      <c r="N318" t="e">
        <f t="shared" ca="1" si="2337"/>
        <v>#N/A</v>
      </c>
      <c r="O318" t="e">
        <f t="shared" ca="1" si="2337"/>
        <v>#N/A</v>
      </c>
      <c r="P318" t="e">
        <f t="shared" ca="1" si="2337"/>
        <v>#N/A</v>
      </c>
      <c r="Q318" t="e">
        <f t="shared" ca="1" si="2337"/>
        <v>#N/A</v>
      </c>
      <c r="R318" t="e">
        <f t="shared" ca="1" si="2337"/>
        <v>#N/A</v>
      </c>
      <c r="S318" t="e">
        <f t="shared" ca="1" si="2337"/>
        <v>#N/A</v>
      </c>
      <c r="T318" t="e">
        <f t="shared" ca="1" si="2337"/>
        <v>#N/A</v>
      </c>
      <c r="U318" t="e">
        <f t="shared" ca="1" si="2337"/>
        <v>#N/A</v>
      </c>
      <c r="V318" t="e">
        <f t="shared" ca="1" si="2337"/>
        <v>#N/A</v>
      </c>
      <c r="W318" t="e">
        <f t="shared" ca="1" si="2337"/>
        <v>#N/A</v>
      </c>
      <c r="X318" t="e">
        <f t="shared" ca="1" si="2337"/>
        <v>#N/A</v>
      </c>
      <c r="Y318" t="e">
        <f t="shared" ca="1" si="2337"/>
        <v>#N/A</v>
      </c>
      <c r="Z318" t="e">
        <f t="shared" ca="1" si="2337"/>
        <v>#N/A</v>
      </c>
      <c r="AA318" t="e">
        <f t="shared" ca="1" si="2337"/>
        <v>#N/A</v>
      </c>
      <c r="AB318" t="e">
        <f t="shared" ca="1" si="2337"/>
        <v>#N/A</v>
      </c>
      <c r="AC318" t="e">
        <f t="shared" ca="1" si="2337"/>
        <v>#N/A</v>
      </c>
      <c r="AD318" t="e">
        <f t="shared" ca="1" si="2337"/>
        <v>#N/A</v>
      </c>
      <c r="AE318" t="e">
        <f t="shared" ca="1" si="2337"/>
        <v>#N/A</v>
      </c>
      <c r="AF318" t="e">
        <f t="shared" ca="1" si="2337"/>
        <v>#N/A</v>
      </c>
      <c r="AG318" t="e">
        <f t="shared" ca="1" si="2337"/>
        <v>#N/A</v>
      </c>
      <c r="AH318" t="e">
        <f t="shared" ca="1" si="2337"/>
        <v>#N/A</v>
      </c>
      <c r="AI318" t="e">
        <f t="shared" ca="1" si="2337"/>
        <v>#N/A</v>
      </c>
      <c r="AJ318" t="e">
        <f t="shared" ca="1" si="2337"/>
        <v>#N/A</v>
      </c>
      <c r="AK318" t="e">
        <f t="shared" ca="1" si="2337"/>
        <v>#N/A</v>
      </c>
      <c r="AL318" t="e">
        <f t="shared" ca="1" si="2337"/>
        <v>#N/A</v>
      </c>
      <c r="AM318" t="e">
        <f t="shared" ca="1" si="2337"/>
        <v>#N/A</v>
      </c>
      <c r="AN318" t="e">
        <f t="shared" ca="1" si="2337"/>
        <v>#N/A</v>
      </c>
      <c r="AO318" t="e">
        <f t="shared" ca="1" si="2337"/>
        <v>#N/A</v>
      </c>
      <c r="AP318" t="e">
        <f t="shared" ca="1" si="2337"/>
        <v>#N/A</v>
      </c>
      <c r="AQ318" t="e">
        <f t="shared" ca="1" si="2337"/>
        <v>#N/A</v>
      </c>
      <c r="AR318" t="e">
        <f t="shared" ca="1" si="2337"/>
        <v>#N/A</v>
      </c>
      <c r="AS318" t="e">
        <f t="shared" ca="1" si="2337"/>
        <v>#N/A</v>
      </c>
      <c r="AT318" t="e">
        <f t="shared" ca="1" si="2337"/>
        <v>#N/A</v>
      </c>
      <c r="AU318" t="e">
        <f t="shared" ca="1" si="2337"/>
        <v>#N/A</v>
      </c>
      <c r="AV318" t="e">
        <f t="shared" ca="1" si="2337"/>
        <v>#N/A</v>
      </c>
      <c r="AW318" t="e">
        <f t="shared" ca="1" si="2337"/>
        <v>#N/A</v>
      </c>
      <c r="AX318" t="e">
        <f t="shared" ca="1" si="2337"/>
        <v>#N/A</v>
      </c>
      <c r="AY318" t="e">
        <f t="shared" ca="1" si="2337"/>
        <v>#N/A</v>
      </c>
      <c r="AZ318" t="e">
        <f t="shared" ca="1" si="2337"/>
        <v>#N/A</v>
      </c>
      <c r="BA318" t="e">
        <f t="shared" ca="1" si="2337"/>
        <v>#N/A</v>
      </c>
      <c r="BC318" t="e">
        <f ca="1">SUM(OFFSET(D318, 0, 0, 1, $B$44)) / $B$44</f>
        <v>#REF!</v>
      </c>
    </row>
    <row r="319" spans="3:57" hidden="1" x14ac:dyDescent="0.35">
      <c r="C319" t="s">
        <v>36</v>
      </c>
      <c r="D319" t="e">
        <f ca="1">IF(D$44=1, -(D313 * EXP(D314 - D315) + POWER(EXP(D314 - D315), 2)), D313 * EXP(D314 - D316) - POWER(EXP(D314 - D316), 2))</f>
        <v>#N/A</v>
      </c>
      <c r="E319" t="e">
        <f t="shared" ref="E319:BA319" ca="1" si="2338">IF(E$44=1, -(E313 * EXP(E314 - E315) + POWER(EXP(E314 - E315), 2)), E313 * EXP(E314 - E316) - POWER(EXP(E314 - E316), 2))</f>
        <v>#N/A</v>
      </c>
      <c r="F319" t="e">
        <f t="shared" ca="1" si="2338"/>
        <v>#N/A</v>
      </c>
      <c r="G319" t="e">
        <f t="shared" ca="1" si="2338"/>
        <v>#N/A</v>
      </c>
      <c r="H319" t="e">
        <f t="shared" ca="1" si="2338"/>
        <v>#N/A</v>
      </c>
      <c r="I319" t="e">
        <f t="shared" ca="1" si="2338"/>
        <v>#N/A</v>
      </c>
      <c r="J319" t="e">
        <f t="shared" ca="1" si="2338"/>
        <v>#N/A</v>
      </c>
      <c r="K319" t="e">
        <f t="shared" ca="1" si="2338"/>
        <v>#N/A</v>
      </c>
      <c r="L319" t="e">
        <f t="shared" ca="1" si="2338"/>
        <v>#N/A</v>
      </c>
      <c r="M319" t="e">
        <f t="shared" ca="1" si="2338"/>
        <v>#N/A</v>
      </c>
      <c r="N319" t="e">
        <f t="shared" ca="1" si="2338"/>
        <v>#N/A</v>
      </c>
      <c r="O319" t="e">
        <f t="shared" ca="1" si="2338"/>
        <v>#N/A</v>
      </c>
      <c r="P319" t="e">
        <f t="shared" ca="1" si="2338"/>
        <v>#N/A</v>
      </c>
      <c r="Q319" t="e">
        <f t="shared" ca="1" si="2338"/>
        <v>#N/A</v>
      </c>
      <c r="R319" t="e">
        <f t="shared" ca="1" si="2338"/>
        <v>#N/A</v>
      </c>
      <c r="S319" t="e">
        <f t="shared" ca="1" si="2338"/>
        <v>#N/A</v>
      </c>
      <c r="T319" t="e">
        <f t="shared" ca="1" si="2338"/>
        <v>#N/A</v>
      </c>
      <c r="U319" t="e">
        <f t="shared" ca="1" si="2338"/>
        <v>#N/A</v>
      </c>
      <c r="V319" t="e">
        <f t="shared" ca="1" si="2338"/>
        <v>#N/A</v>
      </c>
      <c r="W319" t="e">
        <f t="shared" ca="1" si="2338"/>
        <v>#N/A</v>
      </c>
      <c r="X319" t="e">
        <f t="shared" ca="1" si="2338"/>
        <v>#N/A</v>
      </c>
      <c r="Y319" t="e">
        <f t="shared" ca="1" si="2338"/>
        <v>#N/A</v>
      </c>
      <c r="Z319" t="e">
        <f t="shared" ca="1" si="2338"/>
        <v>#N/A</v>
      </c>
      <c r="AA319" t="e">
        <f t="shared" ca="1" si="2338"/>
        <v>#N/A</v>
      </c>
      <c r="AB319" t="e">
        <f t="shared" ca="1" si="2338"/>
        <v>#N/A</v>
      </c>
      <c r="AC319" t="e">
        <f t="shared" ca="1" si="2338"/>
        <v>#N/A</v>
      </c>
      <c r="AD319" t="e">
        <f t="shared" ca="1" si="2338"/>
        <v>#N/A</v>
      </c>
      <c r="AE319" t="e">
        <f t="shared" ca="1" si="2338"/>
        <v>#N/A</v>
      </c>
      <c r="AF319" t="e">
        <f t="shared" ca="1" si="2338"/>
        <v>#N/A</v>
      </c>
      <c r="AG319" t="e">
        <f t="shared" ca="1" si="2338"/>
        <v>#N/A</v>
      </c>
      <c r="AH319" t="e">
        <f t="shared" ca="1" si="2338"/>
        <v>#N/A</v>
      </c>
      <c r="AI319" t="e">
        <f t="shared" ca="1" si="2338"/>
        <v>#N/A</v>
      </c>
      <c r="AJ319" t="e">
        <f t="shared" ca="1" si="2338"/>
        <v>#N/A</v>
      </c>
      <c r="AK319" t="e">
        <f t="shared" ca="1" si="2338"/>
        <v>#N/A</v>
      </c>
      <c r="AL319" t="e">
        <f t="shared" ca="1" si="2338"/>
        <v>#N/A</v>
      </c>
      <c r="AM319" t="e">
        <f t="shared" ca="1" si="2338"/>
        <v>#N/A</v>
      </c>
      <c r="AN319" t="e">
        <f t="shared" ca="1" si="2338"/>
        <v>#N/A</v>
      </c>
      <c r="AO319" t="e">
        <f t="shared" ca="1" si="2338"/>
        <v>#N/A</v>
      </c>
      <c r="AP319" t="e">
        <f t="shared" ca="1" si="2338"/>
        <v>#N/A</v>
      </c>
      <c r="AQ319" t="e">
        <f t="shared" ca="1" si="2338"/>
        <v>#N/A</v>
      </c>
      <c r="AR319" t="e">
        <f t="shared" ca="1" si="2338"/>
        <v>#N/A</v>
      </c>
      <c r="AS319" t="e">
        <f t="shared" ca="1" si="2338"/>
        <v>#N/A</v>
      </c>
      <c r="AT319" t="e">
        <f t="shared" ca="1" si="2338"/>
        <v>#N/A</v>
      </c>
      <c r="AU319" t="e">
        <f t="shared" ca="1" si="2338"/>
        <v>#N/A</v>
      </c>
      <c r="AV319" t="e">
        <f t="shared" ca="1" si="2338"/>
        <v>#N/A</v>
      </c>
      <c r="AW319" t="e">
        <f t="shared" ca="1" si="2338"/>
        <v>#N/A</v>
      </c>
      <c r="AX319" t="e">
        <f t="shared" ca="1" si="2338"/>
        <v>#N/A</v>
      </c>
      <c r="AY319" t="e">
        <f t="shared" ca="1" si="2338"/>
        <v>#N/A</v>
      </c>
      <c r="AZ319" t="e">
        <f t="shared" ca="1" si="2338"/>
        <v>#N/A</v>
      </c>
      <c r="BA319" t="e">
        <f t="shared" ca="1" si="2338"/>
        <v>#N/A</v>
      </c>
      <c r="BC319" t="e">
        <f ca="1">SUM(OFFSET(D319, 0, 0, 1, $B$44)) / $B$44 + 0.0000000001</f>
        <v>#REF!</v>
      </c>
    </row>
    <row r="320" spans="3:57" hidden="1" x14ac:dyDescent="0.35">
      <c r="C320" t="s">
        <v>37</v>
      </c>
      <c r="D320" t="e">
        <f ca="1">D319*D$42</f>
        <v>#N/A</v>
      </c>
      <c r="E320" t="e">
        <f t="shared" ref="E320:BA320" ca="1" si="2339">E319*E$42</f>
        <v>#N/A</v>
      </c>
      <c r="F320" t="e">
        <f t="shared" ca="1" si="2339"/>
        <v>#N/A</v>
      </c>
      <c r="G320" t="e">
        <f t="shared" ca="1" si="2339"/>
        <v>#N/A</v>
      </c>
      <c r="H320" t="e">
        <f t="shared" ca="1" si="2339"/>
        <v>#N/A</v>
      </c>
      <c r="I320" t="e">
        <f t="shared" ca="1" si="2339"/>
        <v>#N/A</v>
      </c>
      <c r="J320" t="e">
        <f t="shared" ca="1" si="2339"/>
        <v>#N/A</v>
      </c>
      <c r="K320" t="e">
        <f t="shared" ca="1" si="2339"/>
        <v>#N/A</v>
      </c>
      <c r="L320" t="e">
        <f t="shared" ca="1" si="2339"/>
        <v>#N/A</v>
      </c>
      <c r="M320" t="e">
        <f t="shared" ca="1" si="2339"/>
        <v>#N/A</v>
      </c>
      <c r="N320" t="e">
        <f t="shared" ca="1" si="2339"/>
        <v>#N/A</v>
      </c>
      <c r="O320" t="e">
        <f t="shared" ca="1" si="2339"/>
        <v>#N/A</v>
      </c>
      <c r="P320" t="e">
        <f t="shared" ca="1" si="2339"/>
        <v>#N/A</v>
      </c>
      <c r="Q320" t="e">
        <f t="shared" ca="1" si="2339"/>
        <v>#N/A</v>
      </c>
      <c r="R320" t="e">
        <f t="shared" ca="1" si="2339"/>
        <v>#N/A</v>
      </c>
      <c r="S320" t="e">
        <f t="shared" ca="1" si="2339"/>
        <v>#N/A</v>
      </c>
      <c r="T320" t="e">
        <f t="shared" ca="1" si="2339"/>
        <v>#N/A</v>
      </c>
      <c r="U320" t="e">
        <f t="shared" ca="1" si="2339"/>
        <v>#N/A</v>
      </c>
      <c r="V320" t="e">
        <f t="shared" ca="1" si="2339"/>
        <v>#N/A</v>
      </c>
      <c r="W320" t="e">
        <f t="shared" ca="1" si="2339"/>
        <v>#N/A</v>
      </c>
      <c r="X320" t="e">
        <f t="shared" ca="1" si="2339"/>
        <v>#N/A</v>
      </c>
      <c r="Y320" t="e">
        <f t="shared" ca="1" si="2339"/>
        <v>#N/A</v>
      </c>
      <c r="Z320" t="e">
        <f t="shared" ca="1" si="2339"/>
        <v>#N/A</v>
      </c>
      <c r="AA320" t="e">
        <f t="shared" ca="1" si="2339"/>
        <v>#N/A</v>
      </c>
      <c r="AB320" t="e">
        <f t="shared" ca="1" si="2339"/>
        <v>#N/A</v>
      </c>
      <c r="AC320" t="e">
        <f t="shared" ca="1" si="2339"/>
        <v>#N/A</v>
      </c>
      <c r="AD320" t="e">
        <f t="shared" ca="1" si="2339"/>
        <v>#N/A</v>
      </c>
      <c r="AE320" t="e">
        <f t="shared" ca="1" si="2339"/>
        <v>#N/A</v>
      </c>
      <c r="AF320" t="e">
        <f t="shared" ca="1" si="2339"/>
        <v>#N/A</v>
      </c>
      <c r="AG320" t="e">
        <f t="shared" ca="1" si="2339"/>
        <v>#N/A</v>
      </c>
      <c r="AH320" t="e">
        <f t="shared" ca="1" si="2339"/>
        <v>#N/A</v>
      </c>
      <c r="AI320" t="e">
        <f t="shared" ca="1" si="2339"/>
        <v>#N/A</v>
      </c>
      <c r="AJ320" t="e">
        <f t="shared" ca="1" si="2339"/>
        <v>#N/A</v>
      </c>
      <c r="AK320" t="e">
        <f t="shared" ca="1" si="2339"/>
        <v>#N/A</v>
      </c>
      <c r="AL320" t="e">
        <f t="shared" ca="1" si="2339"/>
        <v>#N/A</v>
      </c>
      <c r="AM320" t="e">
        <f t="shared" ca="1" si="2339"/>
        <v>#N/A</v>
      </c>
      <c r="AN320" t="e">
        <f t="shared" ca="1" si="2339"/>
        <v>#N/A</v>
      </c>
      <c r="AO320" t="e">
        <f t="shared" ca="1" si="2339"/>
        <v>#N/A</v>
      </c>
      <c r="AP320" t="e">
        <f t="shared" ca="1" si="2339"/>
        <v>#N/A</v>
      </c>
      <c r="AQ320" t="e">
        <f t="shared" ca="1" si="2339"/>
        <v>#N/A</v>
      </c>
      <c r="AR320" t="e">
        <f t="shared" ca="1" si="2339"/>
        <v>#N/A</v>
      </c>
      <c r="AS320" t="e">
        <f t="shared" ca="1" si="2339"/>
        <v>#N/A</v>
      </c>
      <c r="AT320" t="e">
        <f t="shared" ca="1" si="2339"/>
        <v>#N/A</v>
      </c>
      <c r="AU320" t="e">
        <f t="shared" ca="1" si="2339"/>
        <v>#N/A</v>
      </c>
      <c r="AV320" t="e">
        <f t="shared" ca="1" si="2339"/>
        <v>#N/A</v>
      </c>
      <c r="AW320" t="e">
        <f t="shared" ca="1" si="2339"/>
        <v>#N/A</v>
      </c>
      <c r="AX320" t="e">
        <f t="shared" ca="1" si="2339"/>
        <v>#N/A</v>
      </c>
      <c r="AY320" t="e">
        <f t="shared" ca="1" si="2339"/>
        <v>#N/A</v>
      </c>
      <c r="AZ320" t="e">
        <f t="shared" ca="1" si="2339"/>
        <v>#N/A</v>
      </c>
      <c r="BA320" t="e">
        <f t="shared" ca="1" si="2339"/>
        <v>#N/A</v>
      </c>
      <c r="BC320" t="e">
        <f ca="1">SUM(OFFSET(D320, 0, 0, 1, $B$44))  / $B$44</f>
        <v>#REF!</v>
      </c>
      <c r="BE320" t="e">
        <f ca="1">BC319*BC321 - BC320*BC320</f>
        <v>#REF!</v>
      </c>
    </row>
    <row r="321" spans="3:57" hidden="1" x14ac:dyDescent="0.35">
      <c r="C321" t="s">
        <v>38</v>
      </c>
      <c r="D321" t="e">
        <f ca="1">D320*D$42</f>
        <v>#N/A</v>
      </c>
      <c r="E321" t="e">
        <f t="shared" ref="E321:BA321" ca="1" si="2340">E320*E$42</f>
        <v>#N/A</v>
      </c>
      <c r="F321" t="e">
        <f t="shared" ca="1" si="2340"/>
        <v>#N/A</v>
      </c>
      <c r="G321" t="e">
        <f t="shared" ca="1" si="2340"/>
        <v>#N/A</v>
      </c>
      <c r="H321" t="e">
        <f t="shared" ca="1" si="2340"/>
        <v>#N/A</v>
      </c>
      <c r="I321" t="e">
        <f t="shared" ca="1" si="2340"/>
        <v>#N/A</v>
      </c>
      <c r="J321" t="e">
        <f t="shared" ca="1" si="2340"/>
        <v>#N/A</v>
      </c>
      <c r="K321" t="e">
        <f t="shared" ca="1" si="2340"/>
        <v>#N/A</v>
      </c>
      <c r="L321" t="e">
        <f t="shared" ca="1" si="2340"/>
        <v>#N/A</v>
      </c>
      <c r="M321" t="e">
        <f t="shared" ca="1" si="2340"/>
        <v>#N/A</v>
      </c>
      <c r="N321" t="e">
        <f t="shared" ca="1" si="2340"/>
        <v>#N/A</v>
      </c>
      <c r="O321" t="e">
        <f t="shared" ca="1" si="2340"/>
        <v>#N/A</v>
      </c>
      <c r="P321" t="e">
        <f t="shared" ca="1" si="2340"/>
        <v>#N/A</v>
      </c>
      <c r="Q321" t="e">
        <f t="shared" ca="1" si="2340"/>
        <v>#N/A</v>
      </c>
      <c r="R321" t="e">
        <f t="shared" ca="1" si="2340"/>
        <v>#N/A</v>
      </c>
      <c r="S321" t="e">
        <f t="shared" ca="1" si="2340"/>
        <v>#N/A</v>
      </c>
      <c r="T321" t="e">
        <f t="shared" ca="1" si="2340"/>
        <v>#N/A</v>
      </c>
      <c r="U321" t="e">
        <f t="shared" ca="1" si="2340"/>
        <v>#N/A</v>
      </c>
      <c r="V321" t="e">
        <f t="shared" ca="1" si="2340"/>
        <v>#N/A</v>
      </c>
      <c r="W321" t="e">
        <f t="shared" ca="1" si="2340"/>
        <v>#N/A</v>
      </c>
      <c r="X321" t="e">
        <f t="shared" ca="1" si="2340"/>
        <v>#N/A</v>
      </c>
      <c r="Y321" t="e">
        <f t="shared" ca="1" si="2340"/>
        <v>#N/A</v>
      </c>
      <c r="Z321" t="e">
        <f t="shared" ca="1" si="2340"/>
        <v>#N/A</v>
      </c>
      <c r="AA321" t="e">
        <f t="shared" ca="1" si="2340"/>
        <v>#N/A</v>
      </c>
      <c r="AB321" t="e">
        <f t="shared" ca="1" si="2340"/>
        <v>#N/A</v>
      </c>
      <c r="AC321" t="e">
        <f t="shared" ca="1" si="2340"/>
        <v>#N/A</v>
      </c>
      <c r="AD321" t="e">
        <f t="shared" ca="1" si="2340"/>
        <v>#N/A</v>
      </c>
      <c r="AE321" t="e">
        <f t="shared" ca="1" si="2340"/>
        <v>#N/A</v>
      </c>
      <c r="AF321" t="e">
        <f t="shared" ca="1" si="2340"/>
        <v>#N/A</v>
      </c>
      <c r="AG321" t="e">
        <f t="shared" ca="1" si="2340"/>
        <v>#N/A</v>
      </c>
      <c r="AH321" t="e">
        <f t="shared" ca="1" si="2340"/>
        <v>#N/A</v>
      </c>
      <c r="AI321" t="e">
        <f t="shared" ca="1" si="2340"/>
        <v>#N/A</v>
      </c>
      <c r="AJ321" t="e">
        <f t="shared" ca="1" si="2340"/>
        <v>#N/A</v>
      </c>
      <c r="AK321" t="e">
        <f t="shared" ca="1" si="2340"/>
        <v>#N/A</v>
      </c>
      <c r="AL321" t="e">
        <f t="shared" ca="1" si="2340"/>
        <v>#N/A</v>
      </c>
      <c r="AM321" t="e">
        <f t="shared" ca="1" si="2340"/>
        <v>#N/A</v>
      </c>
      <c r="AN321" t="e">
        <f t="shared" ca="1" si="2340"/>
        <v>#N/A</v>
      </c>
      <c r="AO321" t="e">
        <f t="shared" ca="1" si="2340"/>
        <v>#N/A</v>
      </c>
      <c r="AP321" t="e">
        <f t="shared" ca="1" si="2340"/>
        <v>#N/A</v>
      </c>
      <c r="AQ321" t="e">
        <f t="shared" ca="1" si="2340"/>
        <v>#N/A</v>
      </c>
      <c r="AR321" t="e">
        <f t="shared" ca="1" si="2340"/>
        <v>#N/A</v>
      </c>
      <c r="AS321" t="e">
        <f t="shared" ca="1" si="2340"/>
        <v>#N/A</v>
      </c>
      <c r="AT321" t="e">
        <f t="shared" ca="1" si="2340"/>
        <v>#N/A</v>
      </c>
      <c r="AU321" t="e">
        <f t="shared" ca="1" si="2340"/>
        <v>#N/A</v>
      </c>
      <c r="AV321" t="e">
        <f t="shared" ca="1" si="2340"/>
        <v>#N/A</v>
      </c>
      <c r="AW321" t="e">
        <f t="shared" ca="1" si="2340"/>
        <v>#N/A</v>
      </c>
      <c r="AX321" t="e">
        <f t="shared" ca="1" si="2340"/>
        <v>#N/A</v>
      </c>
      <c r="AY321" t="e">
        <f t="shared" ca="1" si="2340"/>
        <v>#N/A</v>
      </c>
      <c r="AZ321" t="e">
        <f t="shared" ca="1" si="2340"/>
        <v>#N/A</v>
      </c>
      <c r="BA321" t="e">
        <f t="shared" ca="1" si="2340"/>
        <v>#N/A</v>
      </c>
      <c r="BC321" t="e">
        <f ca="1">SUM(OFFSET(D321, 0, 0, 1, $B$44)) / $B$44 + 0.0000000001</f>
        <v>#REF!</v>
      </c>
    </row>
    <row r="322" spans="3:57" hidden="1" x14ac:dyDescent="0.35"/>
    <row r="323" spans="3:57" hidden="1" x14ac:dyDescent="0.35">
      <c r="C323" t="s">
        <v>29</v>
      </c>
      <c r="D323" t="s">
        <v>13</v>
      </c>
      <c r="E323" t="s">
        <v>14</v>
      </c>
    </row>
    <row r="324" spans="3:57" hidden="1" x14ac:dyDescent="0.35">
      <c r="C324">
        <v>24</v>
      </c>
      <c r="D324" t="e">
        <f ca="1">D312 - (BC321*BC317 - BC320*BC318) / BE320</f>
        <v>#REF!</v>
      </c>
      <c r="E324" t="e">
        <f ca="1">E312 - (BC319*BC318 - BC320*BC317) / BE320</f>
        <v>#REF!</v>
      </c>
    </row>
    <row r="325" spans="3:57" hidden="1" x14ac:dyDescent="0.35">
      <c r="C325" s="11" t="s">
        <v>39</v>
      </c>
      <c r="D325" t="e">
        <f ca="1">$D324 + $E324*D$42</f>
        <v>#REF!</v>
      </c>
      <c r="E325" t="e">
        <f t="shared" ref="E325:J325" ca="1" si="2341">$D324 + $E324*E$42</f>
        <v>#REF!</v>
      </c>
      <c r="F325" t="e">
        <f t="shared" ca="1" si="2341"/>
        <v>#REF!</v>
      </c>
      <c r="G325" t="e">
        <f t="shared" ca="1" si="2341"/>
        <v>#REF!</v>
      </c>
      <c r="H325" t="e">
        <f t="shared" ca="1" si="2341"/>
        <v>#REF!</v>
      </c>
      <c r="I325" t="e">
        <f t="shared" ca="1" si="2341"/>
        <v>#REF!</v>
      </c>
      <c r="J325" t="e">
        <f t="shared" ca="1" si="2341"/>
        <v>#REF!</v>
      </c>
      <c r="K325" t="e">
        <f ca="1">$D324 + $E324*K$42</f>
        <v>#REF!</v>
      </c>
      <c r="L325" t="e">
        <f t="shared" ref="L325:AI325" ca="1" si="2342">$D324 + $E324*L$42</f>
        <v>#REF!</v>
      </c>
      <c r="M325" t="e">
        <f t="shared" ca="1" si="2342"/>
        <v>#REF!</v>
      </c>
      <c r="N325" t="e">
        <f t="shared" ca="1" si="2342"/>
        <v>#REF!</v>
      </c>
      <c r="O325" t="e">
        <f t="shared" ca="1" si="2342"/>
        <v>#REF!</v>
      </c>
      <c r="P325" t="e">
        <f t="shared" ca="1" si="2342"/>
        <v>#REF!</v>
      </c>
      <c r="Q325" t="e">
        <f t="shared" ca="1" si="2342"/>
        <v>#REF!</v>
      </c>
      <c r="R325" t="e">
        <f t="shared" ca="1" si="2342"/>
        <v>#REF!</v>
      </c>
      <c r="S325" t="e">
        <f t="shared" ca="1" si="2342"/>
        <v>#REF!</v>
      </c>
      <c r="T325" t="e">
        <f t="shared" ca="1" si="2342"/>
        <v>#REF!</v>
      </c>
      <c r="U325" t="e">
        <f t="shared" ca="1" si="2342"/>
        <v>#REF!</v>
      </c>
      <c r="V325" t="e">
        <f t="shared" ca="1" si="2342"/>
        <v>#REF!</v>
      </c>
      <c r="W325" t="e">
        <f t="shared" ca="1" si="2342"/>
        <v>#REF!</v>
      </c>
      <c r="X325" t="e">
        <f t="shared" ca="1" si="2342"/>
        <v>#REF!</v>
      </c>
      <c r="Y325" t="e">
        <f t="shared" ca="1" si="2342"/>
        <v>#REF!</v>
      </c>
      <c r="Z325" t="e">
        <f t="shared" ca="1" si="2342"/>
        <v>#REF!</v>
      </c>
      <c r="AA325" t="e">
        <f t="shared" ca="1" si="2342"/>
        <v>#REF!</v>
      </c>
      <c r="AB325" t="e">
        <f t="shared" ca="1" si="2342"/>
        <v>#REF!</v>
      </c>
      <c r="AC325" t="e">
        <f t="shared" ca="1" si="2342"/>
        <v>#REF!</v>
      </c>
      <c r="AD325" t="e">
        <f t="shared" ca="1" si="2342"/>
        <v>#REF!</v>
      </c>
      <c r="AE325" t="e">
        <f t="shared" ca="1" si="2342"/>
        <v>#REF!</v>
      </c>
      <c r="AF325" t="e">
        <f t="shared" ca="1" si="2342"/>
        <v>#REF!</v>
      </c>
      <c r="AG325" t="e">
        <f t="shared" ca="1" si="2342"/>
        <v>#REF!</v>
      </c>
      <c r="AH325" t="e">
        <f t="shared" ca="1" si="2342"/>
        <v>#REF!</v>
      </c>
      <c r="AI325" t="e">
        <f t="shared" ca="1" si="2342"/>
        <v>#REF!</v>
      </c>
      <c r="AJ325" t="e">
        <f ca="1">$D324 + $E324*AJ$42</f>
        <v>#REF!</v>
      </c>
      <c r="AK325" t="e">
        <f t="shared" ref="AK325:BA325" ca="1" si="2343">$D324 + $E324*AK$42</f>
        <v>#REF!</v>
      </c>
      <c r="AL325" t="e">
        <f t="shared" ca="1" si="2343"/>
        <v>#REF!</v>
      </c>
      <c r="AM325" t="e">
        <f t="shared" ca="1" si="2343"/>
        <v>#REF!</v>
      </c>
      <c r="AN325" t="e">
        <f t="shared" ca="1" si="2343"/>
        <v>#REF!</v>
      </c>
      <c r="AO325" t="e">
        <f t="shared" ca="1" si="2343"/>
        <v>#REF!</v>
      </c>
      <c r="AP325" t="e">
        <f t="shared" ca="1" si="2343"/>
        <v>#REF!</v>
      </c>
      <c r="AQ325" t="e">
        <f t="shared" ca="1" si="2343"/>
        <v>#REF!</v>
      </c>
      <c r="AR325" t="e">
        <f t="shared" ca="1" si="2343"/>
        <v>#REF!</v>
      </c>
      <c r="AS325" t="e">
        <f t="shared" ca="1" si="2343"/>
        <v>#REF!</v>
      </c>
      <c r="AT325" t="e">
        <f t="shared" ca="1" si="2343"/>
        <v>#REF!</v>
      </c>
      <c r="AU325" t="e">
        <f t="shared" ca="1" si="2343"/>
        <v>#REF!</v>
      </c>
      <c r="AV325" t="e">
        <f t="shared" ca="1" si="2343"/>
        <v>#REF!</v>
      </c>
      <c r="AW325" t="e">
        <f t="shared" ca="1" si="2343"/>
        <v>#REF!</v>
      </c>
      <c r="AX325" t="e">
        <f t="shared" ca="1" si="2343"/>
        <v>#REF!</v>
      </c>
      <c r="AY325" t="e">
        <f t="shared" ca="1" si="2343"/>
        <v>#REF!</v>
      </c>
      <c r="AZ325" t="e">
        <f t="shared" ca="1" si="2343"/>
        <v>#REF!</v>
      </c>
      <c r="BA325" t="e">
        <f t="shared" ca="1" si="2343"/>
        <v>#REF!</v>
      </c>
    </row>
    <row r="326" spans="3:57" hidden="1" x14ac:dyDescent="0.35">
      <c r="C326" s="11" t="s">
        <v>32</v>
      </c>
      <c r="D326" t="e">
        <f ca="1">-0.5 * LN(2 * PI()) - 0.5 * D325*D325</f>
        <v>#REF!</v>
      </c>
      <c r="E326" t="e">
        <f t="shared" ref="E326" ca="1" si="2344">-0.5 * LN(2 * PI()) - 0.5 * E325*E325</f>
        <v>#REF!</v>
      </c>
      <c r="F326" t="e">
        <f t="shared" ref="F326" ca="1" si="2345">-0.5 * LN(2 * PI()) - 0.5 * F325*F325</f>
        <v>#REF!</v>
      </c>
      <c r="G326" t="e">
        <f t="shared" ref="G326" ca="1" si="2346">-0.5 * LN(2 * PI()) - 0.5 * G325*G325</f>
        <v>#REF!</v>
      </c>
      <c r="H326" t="e">
        <f t="shared" ref="H326" ca="1" si="2347">-0.5 * LN(2 * PI()) - 0.5 * H325*H325</f>
        <v>#REF!</v>
      </c>
      <c r="I326" t="e">
        <f t="shared" ref="I326" ca="1" si="2348">-0.5 * LN(2 * PI()) - 0.5 * I325*I325</f>
        <v>#REF!</v>
      </c>
      <c r="J326" t="e">
        <f t="shared" ref="J326" ca="1" si="2349">-0.5 * LN(2 * PI()) - 0.5 * J325*J325</f>
        <v>#REF!</v>
      </c>
      <c r="K326" t="e">
        <f t="shared" ref="K326" ca="1" si="2350">-0.5 * LN(2 * PI()) - 0.5 * K325*K325</f>
        <v>#REF!</v>
      </c>
      <c r="L326" t="e">
        <f t="shared" ref="L326" ca="1" si="2351">-0.5 * LN(2 * PI()) - 0.5 * L325*L325</f>
        <v>#REF!</v>
      </c>
      <c r="M326" t="e">
        <f t="shared" ref="M326" ca="1" si="2352">-0.5 * LN(2 * PI()) - 0.5 * M325*M325</f>
        <v>#REF!</v>
      </c>
      <c r="N326" t="e">
        <f t="shared" ref="N326" ca="1" si="2353">-0.5 * LN(2 * PI()) - 0.5 * N325*N325</f>
        <v>#REF!</v>
      </c>
      <c r="O326" t="e">
        <f t="shared" ref="O326" ca="1" si="2354">-0.5 * LN(2 * PI()) - 0.5 * O325*O325</f>
        <v>#REF!</v>
      </c>
      <c r="P326" t="e">
        <f t="shared" ref="P326" ca="1" si="2355">-0.5 * LN(2 * PI()) - 0.5 * P325*P325</f>
        <v>#REF!</v>
      </c>
      <c r="Q326" t="e">
        <f t="shared" ref="Q326" ca="1" si="2356">-0.5 * LN(2 * PI()) - 0.5 * Q325*Q325</f>
        <v>#REF!</v>
      </c>
      <c r="R326" t="e">
        <f t="shared" ref="R326" ca="1" si="2357">-0.5 * LN(2 * PI()) - 0.5 * R325*R325</f>
        <v>#REF!</v>
      </c>
      <c r="S326" t="e">
        <f t="shared" ref="S326" ca="1" si="2358">-0.5 * LN(2 * PI()) - 0.5 * S325*S325</f>
        <v>#REF!</v>
      </c>
      <c r="T326" t="e">
        <f t="shared" ref="T326" ca="1" si="2359">-0.5 * LN(2 * PI()) - 0.5 * T325*T325</f>
        <v>#REF!</v>
      </c>
      <c r="U326" t="e">
        <f ca="1">-0.5 * LN(2 * PI()) - 0.5 * U325*U325</f>
        <v>#REF!</v>
      </c>
      <c r="V326" t="e">
        <f t="shared" ref="V326" ca="1" si="2360">-0.5 * LN(2 * PI()) - 0.5 * V325*V325</f>
        <v>#REF!</v>
      </c>
      <c r="W326" t="e">
        <f t="shared" ref="W326" ca="1" si="2361">-0.5 * LN(2 * PI()) - 0.5 * W325*W325</f>
        <v>#REF!</v>
      </c>
      <c r="X326" t="e">
        <f t="shared" ref="X326" ca="1" si="2362">-0.5 * LN(2 * PI()) - 0.5 * X325*X325</f>
        <v>#REF!</v>
      </c>
      <c r="Y326" t="e">
        <f t="shared" ref="Y326" ca="1" si="2363">-0.5 * LN(2 * PI()) - 0.5 * Y325*Y325</f>
        <v>#REF!</v>
      </c>
      <c r="Z326" t="e">
        <f t="shared" ref="Z326" ca="1" si="2364">-0.5 * LN(2 * PI()) - 0.5 * Z325*Z325</f>
        <v>#REF!</v>
      </c>
      <c r="AA326" t="e">
        <f t="shared" ref="AA326" ca="1" si="2365">-0.5 * LN(2 * PI()) - 0.5 * AA325*AA325</f>
        <v>#REF!</v>
      </c>
      <c r="AB326" t="e">
        <f t="shared" ref="AB326" ca="1" si="2366">-0.5 * LN(2 * PI()) - 0.5 * AB325*AB325</f>
        <v>#REF!</v>
      </c>
      <c r="AC326" t="e">
        <f t="shared" ref="AC326" ca="1" si="2367">-0.5 * LN(2 * PI()) - 0.5 * AC325*AC325</f>
        <v>#REF!</v>
      </c>
      <c r="AD326" t="e">
        <f t="shared" ref="AD326" ca="1" si="2368">-0.5 * LN(2 * PI()) - 0.5 * AD325*AD325</f>
        <v>#REF!</v>
      </c>
      <c r="AE326" t="e">
        <f t="shared" ref="AE326" ca="1" si="2369">-0.5 * LN(2 * PI()) - 0.5 * AE325*AE325</f>
        <v>#REF!</v>
      </c>
      <c r="AF326" t="e">
        <f t="shared" ref="AF326" ca="1" si="2370">-0.5 * LN(2 * PI()) - 0.5 * AF325*AF325</f>
        <v>#REF!</v>
      </c>
      <c r="AG326" t="e">
        <f t="shared" ref="AG326" ca="1" si="2371">-0.5 * LN(2 * PI()) - 0.5 * AG325*AG325</f>
        <v>#REF!</v>
      </c>
      <c r="AH326" t="e">
        <f t="shared" ref="AH326" ca="1" si="2372">-0.5 * LN(2 * PI()) - 0.5 * AH325*AH325</f>
        <v>#REF!</v>
      </c>
      <c r="AI326" t="e">
        <f t="shared" ref="AI326" ca="1" si="2373">-0.5 * LN(2 * PI()) - 0.5 * AI325*AI325</f>
        <v>#REF!</v>
      </c>
      <c r="AJ326" t="e">
        <f t="shared" ref="AJ326" ca="1" si="2374">-0.5 * LN(2 * PI()) - 0.5 * AJ325*AJ325</f>
        <v>#REF!</v>
      </c>
      <c r="AK326" t="e">
        <f t="shared" ref="AK326" ca="1" si="2375">-0.5 * LN(2 * PI()) - 0.5 * AK325*AK325</f>
        <v>#REF!</v>
      </c>
      <c r="AL326" t="e">
        <f t="shared" ref="AL326" ca="1" si="2376">-0.5 * LN(2 * PI()) - 0.5 * AL325*AL325</f>
        <v>#REF!</v>
      </c>
      <c r="AM326" t="e">
        <f t="shared" ref="AM326" ca="1" si="2377">-0.5 * LN(2 * PI()) - 0.5 * AM325*AM325</f>
        <v>#REF!</v>
      </c>
      <c r="AN326" t="e">
        <f t="shared" ref="AN326" ca="1" si="2378">-0.5 * LN(2 * PI()) - 0.5 * AN325*AN325</f>
        <v>#REF!</v>
      </c>
      <c r="AO326" t="e">
        <f t="shared" ref="AO326" ca="1" si="2379">-0.5 * LN(2 * PI()) - 0.5 * AO325*AO325</f>
        <v>#REF!</v>
      </c>
      <c r="AP326" t="e">
        <f t="shared" ref="AP326" ca="1" si="2380">-0.5 * LN(2 * PI()) - 0.5 * AP325*AP325</f>
        <v>#REF!</v>
      </c>
      <c r="AQ326" t="e">
        <f t="shared" ref="AQ326" ca="1" si="2381">-0.5 * LN(2 * PI()) - 0.5 * AQ325*AQ325</f>
        <v>#REF!</v>
      </c>
      <c r="AR326" t="e">
        <f t="shared" ref="AR326" ca="1" si="2382">-0.5 * LN(2 * PI()) - 0.5 * AR325*AR325</f>
        <v>#REF!</v>
      </c>
      <c r="AS326" t="e">
        <f t="shared" ref="AS326" ca="1" si="2383">-0.5 * LN(2 * PI()) - 0.5 * AS325*AS325</f>
        <v>#REF!</v>
      </c>
      <c r="AT326" t="e">
        <f t="shared" ref="AT326" ca="1" si="2384">-0.5 * LN(2 * PI()) - 0.5 * AT325*AT325</f>
        <v>#REF!</v>
      </c>
      <c r="AU326" t="e">
        <f t="shared" ref="AU326" ca="1" si="2385">-0.5 * LN(2 * PI()) - 0.5 * AU325*AU325</f>
        <v>#REF!</v>
      </c>
      <c r="AV326" t="e">
        <f t="shared" ref="AV326" ca="1" si="2386">-0.5 * LN(2 * PI()) - 0.5 * AV325*AV325</f>
        <v>#REF!</v>
      </c>
      <c r="AW326" t="e">
        <f t="shared" ref="AW326" ca="1" si="2387">-0.5 * LN(2 * PI()) - 0.5 * AW325*AW325</f>
        <v>#REF!</v>
      </c>
      <c r="AX326" t="e">
        <f t="shared" ref="AX326" ca="1" si="2388">-0.5 * LN(2 * PI()) - 0.5 * AX325*AX325</f>
        <v>#REF!</v>
      </c>
      <c r="AY326" t="e">
        <f t="shared" ref="AY326" ca="1" si="2389">-0.5 * LN(2 * PI()) - 0.5 * AY325*AY325</f>
        <v>#REF!</v>
      </c>
      <c r="AZ326" t="e">
        <f t="shared" ref="AZ326" ca="1" si="2390">-0.5 * LN(2 * PI()) - 0.5 * AZ325*AZ325</f>
        <v>#REF!</v>
      </c>
      <c r="BA326" t="e">
        <f t="shared" ref="BA326" ca="1" si="2391">-0.5 * LN(2 * PI()) - 0.5 * BA325*BA325</f>
        <v>#REF!</v>
      </c>
    </row>
    <row r="327" spans="3:57" hidden="1" x14ac:dyDescent="0.35">
      <c r="C327" t="s">
        <v>31</v>
      </c>
      <c r="D327" t="e">
        <f ca="1">IF(D325&lt;-10, -0.5 * POWER(D325, 2) - LN(-D325) - 0.5 * LN(2 * PI()) + LN(1 - 1*POWER(1/D325, 2) + 3*POWER(1/D325, 4) - 15*POWER(1/D325, 6) + 105*POWER(1/D325, 8) - 945*POWER(1/D325, 10) + 10395*POWER(1/D325, 12) - 135135*POWER(1/D325, 14) + 2027025*POWER(1/D325, 16) - 34459425*POWER(1/D325, 18) + 654729075*POWER(1/D325, 20)), IF(D325&lt;5, LN(ERFC(-D325/SQRT(2))) - LN(2), -0.5 * (1 + ERF(-D325/SQRT(2)))))</f>
        <v>#REF!</v>
      </c>
      <c r="E327" t="e">
        <f ca="1">IF(E325&lt;-10, -0.5 * POWER(E325, 2) - LN(-E325) - 0.5 * LN(2 * PI()) + LN(1 - 1*POWER(1/E325, 2) + 3*POWER(1/E325, 4) - 15*POWER(1/E325, 6) + 105*POWER(1/E325, 8) - 945*POWER(1/E325, 10) + 10395*POWER(1/E325, 12) - 135135*POWER(1/E325, 14) + 2027025*POWER(1/E325, 16) - 34459425*POWER(1/E325, 18) + 654729075*POWER(1/E325, 20)), IF(E325&lt;5, LN(ERFC(-E325/SQRT(2))) - LN(2), -0.5 * (1 + ERF(-E325/SQRT(2)))))</f>
        <v>#REF!</v>
      </c>
      <c r="F327" t="e">
        <f t="shared" ref="F327:BA327" ca="1" si="2392">IF(F325&lt;-10, -0.5 * POWER(F325, 2) - LN(-F325) - 0.5 * LN(2 * PI()) + LN(1 - 1*POWER(1/F325, 2) + 3*POWER(1/F325, 4) - 15*POWER(1/F325, 6) + 105*POWER(1/F325, 8) - 945*POWER(1/F325, 10) + 10395*POWER(1/F325, 12) - 135135*POWER(1/F325, 14) + 2027025*POWER(1/F325, 16) - 34459425*POWER(1/F325, 18) + 654729075*POWER(1/F325, 20)), IF(F325&lt;5, LN(ERFC(-F325/SQRT(2))) - LN(2), -0.5 * (1 + ERF(-F325/SQRT(2)))))</f>
        <v>#REF!</v>
      </c>
      <c r="G327" t="e">
        <f t="shared" ca="1" si="2392"/>
        <v>#REF!</v>
      </c>
      <c r="H327" t="e">
        <f t="shared" ca="1" si="2392"/>
        <v>#REF!</v>
      </c>
      <c r="I327" t="e">
        <f t="shared" ca="1" si="2392"/>
        <v>#REF!</v>
      </c>
      <c r="J327" t="e">
        <f t="shared" ca="1" si="2392"/>
        <v>#REF!</v>
      </c>
      <c r="K327" t="e">
        <f t="shared" ca="1" si="2392"/>
        <v>#REF!</v>
      </c>
      <c r="L327" t="e">
        <f t="shared" ca="1" si="2392"/>
        <v>#REF!</v>
      </c>
      <c r="M327" t="e">
        <f t="shared" ca="1" si="2392"/>
        <v>#REF!</v>
      </c>
      <c r="N327" t="e">
        <f t="shared" ca="1" si="2392"/>
        <v>#REF!</v>
      </c>
      <c r="O327" t="e">
        <f t="shared" ca="1" si="2392"/>
        <v>#REF!</v>
      </c>
      <c r="P327" t="e">
        <f t="shared" ca="1" si="2392"/>
        <v>#REF!</v>
      </c>
      <c r="Q327" t="e">
        <f t="shared" ca="1" si="2392"/>
        <v>#REF!</v>
      </c>
      <c r="R327" t="e">
        <f t="shared" ca="1" si="2392"/>
        <v>#REF!</v>
      </c>
      <c r="S327" t="e">
        <f t="shared" ca="1" si="2392"/>
        <v>#REF!</v>
      </c>
      <c r="T327" t="e">
        <f t="shared" ca="1" si="2392"/>
        <v>#REF!</v>
      </c>
      <c r="U327" t="e">
        <f t="shared" ca="1" si="2392"/>
        <v>#REF!</v>
      </c>
      <c r="V327" t="e">
        <f t="shared" ca="1" si="2392"/>
        <v>#REF!</v>
      </c>
      <c r="W327" t="e">
        <f t="shared" ca="1" si="2392"/>
        <v>#REF!</v>
      </c>
      <c r="X327" t="e">
        <f t="shared" ca="1" si="2392"/>
        <v>#REF!</v>
      </c>
      <c r="Y327" t="e">
        <f t="shared" ca="1" si="2392"/>
        <v>#REF!</v>
      </c>
      <c r="Z327" t="e">
        <f t="shared" ca="1" si="2392"/>
        <v>#REF!</v>
      </c>
      <c r="AA327" t="e">
        <f t="shared" ca="1" si="2392"/>
        <v>#REF!</v>
      </c>
      <c r="AB327" t="e">
        <f t="shared" ca="1" si="2392"/>
        <v>#REF!</v>
      </c>
      <c r="AC327" t="e">
        <f t="shared" ca="1" si="2392"/>
        <v>#REF!</v>
      </c>
      <c r="AD327" t="e">
        <f t="shared" ca="1" si="2392"/>
        <v>#REF!</v>
      </c>
      <c r="AE327" t="e">
        <f t="shared" ca="1" si="2392"/>
        <v>#REF!</v>
      </c>
      <c r="AF327" t="e">
        <f t="shared" ca="1" si="2392"/>
        <v>#REF!</v>
      </c>
      <c r="AG327" t="e">
        <f t="shared" ca="1" si="2392"/>
        <v>#REF!</v>
      </c>
      <c r="AH327" t="e">
        <f t="shared" ca="1" si="2392"/>
        <v>#REF!</v>
      </c>
      <c r="AI327" t="e">
        <f t="shared" ca="1" si="2392"/>
        <v>#REF!</v>
      </c>
      <c r="AJ327" t="e">
        <f t="shared" ca="1" si="2392"/>
        <v>#REF!</v>
      </c>
      <c r="AK327" t="e">
        <f t="shared" ca="1" si="2392"/>
        <v>#REF!</v>
      </c>
      <c r="AL327" t="e">
        <f t="shared" ca="1" si="2392"/>
        <v>#REF!</v>
      </c>
      <c r="AM327" t="e">
        <f t="shared" ca="1" si="2392"/>
        <v>#REF!</v>
      </c>
      <c r="AN327" t="e">
        <f t="shared" ca="1" si="2392"/>
        <v>#REF!</v>
      </c>
      <c r="AO327" t="e">
        <f t="shared" ca="1" si="2392"/>
        <v>#REF!</v>
      </c>
      <c r="AP327" t="e">
        <f t="shared" ca="1" si="2392"/>
        <v>#REF!</v>
      </c>
      <c r="AQ327" t="e">
        <f t="shared" ca="1" si="2392"/>
        <v>#REF!</v>
      </c>
      <c r="AR327" t="e">
        <f t="shared" ca="1" si="2392"/>
        <v>#REF!</v>
      </c>
      <c r="AS327" t="e">
        <f t="shared" ca="1" si="2392"/>
        <v>#REF!</v>
      </c>
      <c r="AT327" t="e">
        <f t="shared" ca="1" si="2392"/>
        <v>#REF!</v>
      </c>
      <c r="AU327" t="e">
        <f t="shared" ca="1" si="2392"/>
        <v>#REF!</v>
      </c>
      <c r="AV327" t="e">
        <f t="shared" ca="1" si="2392"/>
        <v>#REF!</v>
      </c>
      <c r="AW327" t="e">
        <f t="shared" ca="1" si="2392"/>
        <v>#REF!</v>
      </c>
      <c r="AX327" t="e">
        <f t="shared" ca="1" si="2392"/>
        <v>#REF!</v>
      </c>
      <c r="AY327" t="e">
        <f t="shared" ca="1" si="2392"/>
        <v>#REF!</v>
      </c>
      <c r="AZ327" t="e">
        <f t="shared" ca="1" si="2392"/>
        <v>#REF!</v>
      </c>
      <c r="BA327" t="e">
        <f t="shared" ca="1" si="2392"/>
        <v>#REF!</v>
      </c>
    </row>
    <row r="328" spans="3:57" hidden="1" x14ac:dyDescent="0.35">
      <c r="C328" t="s">
        <v>33</v>
      </c>
      <c r="D328" t="e">
        <f ca="1">IF(-D325&lt;-10, -0.5 * POWER(D325, 2) - LN(D325) - 0.5 * LN(2 * PI()) + LN(1 - 1*POWER(1/D325, 2) + 3*POWER(1/D325, 4) - 15*POWER(1/D325, 6) + 105*POWER(1/D325, 8) - 945*POWER(1/D325, 10) + 10395*POWER(1/D325, 12) - 135135*POWER(1/D325, 14) + 2027025*POWER(1/D325, 16) - 34459425*POWER(1/D325, 18) + 654729075*POWER(1/D325, 20)), IF(-D325&lt;5, LN(ERFC(D325/SQRT(2))) - LN(2), -0.5 * (1 + ERF(D325/SQRT(2)))))</f>
        <v>#REF!</v>
      </c>
      <c r="E328" t="e">
        <f t="shared" ref="E328:BA328" ca="1" si="2393">IF(-E325&lt;-10, -0.5 * POWER(E325, 2) - LN(E325) - 0.5 * LN(2 * PI()) + LN(1 - 1*POWER(1/E325, 2) + 3*POWER(1/E325, 4) - 15*POWER(1/E325, 6) + 105*POWER(1/E325, 8) - 945*POWER(1/E325, 10) + 10395*POWER(1/E325, 12) - 135135*POWER(1/E325, 14) + 2027025*POWER(1/E325, 16) - 34459425*POWER(1/E325, 18) + 654729075*POWER(1/E325, 20)), IF(-E325&lt;5, LN(ERFC(E325/SQRT(2))) - LN(2), -0.5 * (1 + ERF(E325/SQRT(2)))))</f>
        <v>#REF!</v>
      </c>
      <c r="F328" t="e">
        <f t="shared" ca="1" si="2393"/>
        <v>#REF!</v>
      </c>
      <c r="G328" t="e">
        <f t="shared" ca="1" si="2393"/>
        <v>#REF!</v>
      </c>
      <c r="H328" t="e">
        <f t="shared" ca="1" si="2393"/>
        <v>#REF!</v>
      </c>
      <c r="I328" t="e">
        <f t="shared" ca="1" si="2393"/>
        <v>#REF!</v>
      </c>
      <c r="J328" t="e">
        <f t="shared" ca="1" si="2393"/>
        <v>#REF!</v>
      </c>
      <c r="K328" t="e">
        <f t="shared" ca="1" si="2393"/>
        <v>#REF!</v>
      </c>
      <c r="L328" t="e">
        <f t="shared" ca="1" si="2393"/>
        <v>#REF!</v>
      </c>
      <c r="M328" t="e">
        <f t="shared" ca="1" si="2393"/>
        <v>#REF!</v>
      </c>
      <c r="N328" t="e">
        <f t="shared" ca="1" si="2393"/>
        <v>#REF!</v>
      </c>
      <c r="O328" t="e">
        <f t="shared" ca="1" si="2393"/>
        <v>#REF!</v>
      </c>
      <c r="P328" t="e">
        <f t="shared" ca="1" si="2393"/>
        <v>#REF!</v>
      </c>
      <c r="Q328" t="e">
        <f t="shared" ca="1" si="2393"/>
        <v>#REF!</v>
      </c>
      <c r="R328" t="e">
        <f t="shared" ca="1" si="2393"/>
        <v>#REF!</v>
      </c>
      <c r="S328" t="e">
        <f t="shared" ca="1" si="2393"/>
        <v>#REF!</v>
      </c>
      <c r="T328" t="e">
        <f t="shared" ca="1" si="2393"/>
        <v>#REF!</v>
      </c>
      <c r="U328" t="e">
        <f t="shared" ca="1" si="2393"/>
        <v>#REF!</v>
      </c>
      <c r="V328" t="e">
        <f t="shared" ca="1" si="2393"/>
        <v>#REF!</v>
      </c>
      <c r="W328" t="e">
        <f t="shared" ca="1" si="2393"/>
        <v>#REF!</v>
      </c>
      <c r="X328" t="e">
        <f t="shared" ca="1" si="2393"/>
        <v>#REF!</v>
      </c>
      <c r="Y328" t="e">
        <f t="shared" ca="1" si="2393"/>
        <v>#REF!</v>
      </c>
      <c r="Z328" t="e">
        <f t="shared" ca="1" si="2393"/>
        <v>#REF!</v>
      </c>
      <c r="AA328" t="e">
        <f t="shared" ca="1" si="2393"/>
        <v>#REF!</v>
      </c>
      <c r="AB328" t="e">
        <f t="shared" ca="1" si="2393"/>
        <v>#REF!</v>
      </c>
      <c r="AC328" t="e">
        <f t="shared" ca="1" si="2393"/>
        <v>#REF!</v>
      </c>
      <c r="AD328" t="e">
        <f t="shared" ca="1" si="2393"/>
        <v>#REF!</v>
      </c>
      <c r="AE328" t="e">
        <f t="shared" ca="1" si="2393"/>
        <v>#REF!</v>
      </c>
      <c r="AF328" t="e">
        <f t="shared" ca="1" si="2393"/>
        <v>#REF!</v>
      </c>
      <c r="AG328" t="e">
        <f t="shared" ca="1" si="2393"/>
        <v>#REF!</v>
      </c>
      <c r="AH328" t="e">
        <f t="shared" ca="1" si="2393"/>
        <v>#REF!</v>
      </c>
      <c r="AI328" t="e">
        <f t="shared" ca="1" si="2393"/>
        <v>#REF!</v>
      </c>
      <c r="AJ328" t="e">
        <f t="shared" ca="1" si="2393"/>
        <v>#REF!</v>
      </c>
      <c r="AK328" t="e">
        <f t="shared" ca="1" si="2393"/>
        <v>#REF!</v>
      </c>
      <c r="AL328" t="e">
        <f t="shared" ca="1" si="2393"/>
        <v>#REF!</v>
      </c>
      <c r="AM328" t="e">
        <f t="shared" ca="1" si="2393"/>
        <v>#REF!</v>
      </c>
      <c r="AN328" t="e">
        <f t="shared" ca="1" si="2393"/>
        <v>#REF!</v>
      </c>
      <c r="AO328" t="e">
        <f t="shared" ca="1" si="2393"/>
        <v>#REF!</v>
      </c>
      <c r="AP328" t="e">
        <f t="shared" ca="1" si="2393"/>
        <v>#REF!</v>
      </c>
      <c r="AQ328" t="e">
        <f t="shared" ca="1" si="2393"/>
        <v>#REF!</v>
      </c>
      <c r="AR328" t="e">
        <f t="shared" ca="1" si="2393"/>
        <v>#REF!</v>
      </c>
      <c r="AS328" t="e">
        <f t="shared" ca="1" si="2393"/>
        <v>#REF!</v>
      </c>
      <c r="AT328" t="e">
        <f t="shared" ca="1" si="2393"/>
        <v>#REF!</v>
      </c>
      <c r="AU328" t="e">
        <f t="shared" ca="1" si="2393"/>
        <v>#REF!</v>
      </c>
      <c r="AV328" t="e">
        <f t="shared" ca="1" si="2393"/>
        <v>#REF!</v>
      </c>
      <c r="AW328" t="e">
        <f t="shared" ca="1" si="2393"/>
        <v>#REF!</v>
      </c>
      <c r="AX328" t="e">
        <f t="shared" ca="1" si="2393"/>
        <v>#REF!</v>
      </c>
      <c r="AY328" t="e">
        <f t="shared" ca="1" si="2393"/>
        <v>#REF!</v>
      </c>
      <c r="AZ328" t="e">
        <f t="shared" ca="1" si="2393"/>
        <v>#REF!</v>
      </c>
      <c r="BA328" t="e">
        <f t="shared" ca="1" si="2393"/>
        <v>#REF!</v>
      </c>
    </row>
    <row r="329" spans="3:57" hidden="1" x14ac:dyDescent="0.35">
      <c r="C329" t="s">
        <v>34</v>
      </c>
      <c r="D329" t="e">
        <f ca="1">IF(D$44=1,EXP(D326-D327), -EXP(D326-D328))</f>
        <v>#N/A</v>
      </c>
      <c r="E329" t="e">
        <f t="shared" ref="E329" ca="1" si="2394">IF(E$44=1,EXP(E326-E327), -EXP(E326-E328))</f>
        <v>#N/A</v>
      </c>
      <c r="F329" t="e">
        <f t="shared" ref="F329" ca="1" si="2395">IF(F$44=1,EXP(F326-F327), -EXP(F326-F328))</f>
        <v>#N/A</v>
      </c>
      <c r="G329" t="e">
        <f t="shared" ref="G329" ca="1" si="2396">IF(G$44=1,EXP(G326-G327), -EXP(G326-G328))</f>
        <v>#N/A</v>
      </c>
      <c r="H329" t="e">
        <f t="shared" ref="H329" ca="1" si="2397">IF(H$44=1,EXP(H326-H327), -EXP(H326-H328))</f>
        <v>#N/A</v>
      </c>
      <c r="I329" t="e">
        <f t="shared" ref="I329" ca="1" si="2398">IF(I$44=1,EXP(I326-I327), -EXP(I326-I328))</f>
        <v>#N/A</v>
      </c>
      <c r="J329" t="e">
        <f t="shared" ref="J329" ca="1" si="2399">IF(J$44=1,EXP(J326-J327), -EXP(J326-J328))</f>
        <v>#N/A</v>
      </c>
      <c r="K329" t="e">
        <f t="shared" ref="K329" ca="1" si="2400">IF(K$44=1,EXP(K326-K327), -EXP(K326-K328))</f>
        <v>#N/A</v>
      </c>
      <c r="L329" t="e">
        <f t="shared" ref="L329" ca="1" si="2401">IF(L$44=1,EXP(L326-L327), -EXP(L326-L328))</f>
        <v>#N/A</v>
      </c>
      <c r="M329" t="e">
        <f t="shared" ref="M329" ca="1" si="2402">IF(M$44=1,EXP(M326-M327), -EXP(M326-M328))</f>
        <v>#N/A</v>
      </c>
      <c r="N329" t="e">
        <f t="shared" ref="N329" ca="1" si="2403">IF(N$44=1,EXP(N326-N327), -EXP(N326-N328))</f>
        <v>#N/A</v>
      </c>
      <c r="O329" t="e">
        <f t="shared" ref="O329" ca="1" si="2404">IF(O$44=1,EXP(O326-O327), -EXP(O326-O328))</f>
        <v>#N/A</v>
      </c>
      <c r="P329" t="e">
        <f t="shared" ref="P329" ca="1" si="2405">IF(P$44=1,EXP(P326-P327), -EXP(P326-P328))</f>
        <v>#N/A</v>
      </c>
      <c r="Q329" t="e">
        <f t="shared" ref="Q329" ca="1" si="2406">IF(Q$44=1,EXP(Q326-Q327), -EXP(Q326-Q328))</f>
        <v>#N/A</v>
      </c>
      <c r="R329" t="e">
        <f t="shared" ref="R329" ca="1" si="2407">IF(R$44=1,EXP(R326-R327), -EXP(R326-R328))</f>
        <v>#N/A</v>
      </c>
      <c r="S329" t="e">
        <f t="shared" ref="S329" ca="1" si="2408">IF(S$44=1,EXP(S326-S327), -EXP(S326-S328))</f>
        <v>#N/A</v>
      </c>
      <c r="T329" t="e">
        <f t="shared" ref="T329" ca="1" si="2409">IF(T$44=1,EXP(T326-T327), -EXP(T326-T328))</f>
        <v>#N/A</v>
      </c>
      <c r="U329" t="e">
        <f t="shared" ref="U329" ca="1" si="2410">IF(U$44=1,EXP(U326-U327), -EXP(U326-U328))</f>
        <v>#N/A</v>
      </c>
      <c r="V329" t="e">
        <f t="shared" ref="V329" ca="1" si="2411">IF(V$44=1,EXP(V326-V327), -EXP(V326-V328))</f>
        <v>#N/A</v>
      </c>
      <c r="W329" t="e">
        <f t="shared" ref="W329" ca="1" si="2412">IF(W$44=1,EXP(W326-W327), -EXP(W326-W328))</f>
        <v>#N/A</v>
      </c>
      <c r="X329" t="e">
        <f t="shared" ref="X329" ca="1" si="2413">IF(X$44=1,EXP(X326-X327), -EXP(X326-X328))</f>
        <v>#N/A</v>
      </c>
      <c r="Y329" t="e">
        <f t="shared" ref="Y329" ca="1" si="2414">IF(Y$44=1,EXP(Y326-Y327), -EXP(Y326-Y328))</f>
        <v>#N/A</v>
      </c>
      <c r="Z329" t="e">
        <f t="shared" ref="Z329" ca="1" si="2415">IF(Z$44=1,EXP(Z326-Z327), -EXP(Z326-Z328))</f>
        <v>#N/A</v>
      </c>
      <c r="AA329" t="e">
        <f t="shared" ref="AA329" ca="1" si="2416">IF(AA$44=1,EXP(AA326-AA327), -EXP(AA326-AA328))</f>
        <v>#N/A</v>
      </c>
      <c r="AB329" t="e">
        <f t="shared" ref="AB329" ca="1" si="2417">IF(AB$44=1,EXP(AB326-AB327), -EXP(AB326-AB328))</f>
        <v>#N/A</v>
      </c>
      <c r="AC329" t="e">
        <f t="shared" ref="AC329" ca="1" si="2418">IF(AC$44=1,EXP(AC326-AC327), -EXP(AC326-AC328))</f>
        <v>#N/A</v>
      </c>
      <c r="AD329" t="e">
        <f t="shared" ref="AD329" ca="1" si="2419">IF(AD$44=1,EXP(AD326-AD327), -EXP(AD326-AD328))</f>
        <v>#N/A</v>
      </c>
      <c r="AE329" t="e">
        <f t="shared" ref="AE329" ca="1" si="2420">IF(AE$44=1,EXP(AE326-AE327), -EXP(AE326-AE328))</f>
        <v>#N/A</v>
      </c>
      <c r="AF329" t="e">
        <f t="shared" ref="AF329" ca="1" si="2421">IF(AF$44=1,EXP(AF326-AF327), -EXP(AF326-AF328))</f>
        <v>#N/A</v>
      </c>
      <c r="AG329" t="e">
        <f t="shared" ref="AG329" ca="1" si="2422">IF(AG$44=1,EXP(AG326-AG327), -EXP(AG326-AG328))</f>
        <v>#N/A</v>
      </c>
      <c r="AH329" t="e">
        <f t="shared" ref="AH329" ca="1" si="2423">IF(AH$44=1,EXP(AH326-AH327), -EXP(AH326-AH328))</f>
        <v>#N/A</v>
      </c>
      <c r="AI329" t="e">
        <f t="shared" ref="AI329" ca="1" si="2424">IF(AI$44=1,EXP(AI326-AI327), -EXP(AI326-AI328))</f>
        <v>#N/A</v>
      </c>
      <c r="AJ329" t="e">
        <f t="shared" ref="AJ329" ca="1" si="2425">IF(AJ$44=1,EXP(AJ326-AJ327), -EXP(AJ326-AJ328))</f>
        <v>#N/A</v>
      </c>
      <c r="AK329" t="e">
        <f t="shared" ref="AK329" ca="1" si="2426">IF(AK$44=1,EXP(AK326-AK327), -EXP(AK326-AK328))</f>
        <v>#N/A</v>
      </c>
      <c r="AL329" t="e">
        <f t="shared" ref="AL329" ca="1" si="2427">IF(AL$44=1,EXP(AL326-AL327), -EXP(AL326-AL328))</f>
        <v>#N/A</v>
      </c>
      <c r="AM329" t="e">
        <f t="shared" ref="AM329" ca="1" si="2428">IF(AM$44=1,EXP(AM326-AM327), -EXP(AM326-AM328))</f>
        <v>#N/A</v>
      </c>
      <c r="AN329" t="e">
        <f t="shared" ref="AN329" ca="1" si="2429">IF(AN$44=1,EXP(AN326-AN327), -EXP(AN326-AN328))</f>
        <v>#N/A</v>
      </c>
      <c r="AO329" t="e">
        <f t="shared" ref="AO329" ca="1" si="2430">IF(AO$44=1,EXP(AO326-AO327), -EXP(AO326-AO328))</f>
        <v>#N/A</v>
      </c>
      <c r="AP329" t="e">
        <f t="shared" ref="AP329" ca="1" si="2431">IF(AP$44=1,EXP(AP326-AP327), -EXP(AP326-AP328))</f>
        <v>#N/A</v>
      </c>
      <c r="AQ329" t="e">
        <f t="shared" ref="AQ329" ca="1" si="2432">IF(AQ$44=1,EXP(AQ326-AQ327), -EXP(AQ326-AQ328))</f>
        <v>#N/A</v>
      </c>
      <c r="AR329" t="e">
        <f t="shared" ref="AR329" ca="1" si="2433">IF(AR$44=1,EXP(AR326-AR327), -EXP(AR326-AR328))</f>
        <v>#N/A</v>
      </c>
      <c r="AS329" t="e">
        <f t="shared" ref="AS329" ca="1" si="2434">IF(AS$44=1,EXP(AS326-AS327), -EXP(AS326-AS328))</f>
        <v>#N/A</v>
      </c>
      <c r="AT329" t="e">
        <f t="shared" ref="AT329" ca="1" si="2435">IF(AT$44=1,EXP(AT326-AT327), -EXP(AT326-AT328))</f>
        <v>#N/A</v>
      </c>
      <c r="AU329" t="e">
        <f t="shared" ref="AU329" ca="1" si="2436">IF(AU$44=1,EXP(AU326-AU327), -EXP(AU326-AU328))</f>
        <v>#N/A</v>
      </c>
      <c r="AV329" t="e">
        <f t="shared" ref="AV329" ca="1" si="2437">IF(AV$44=1,EXP(AV326-AV327), -EXP(AV326-AV328))</f>
        <v>#N/A</v>
      </c>
      <c r="AW329" t="e">
        <f t="shared" ref="AW329" ca="1" si="2438">IF(AW$44=1,EXP(AW326-AW327), -EXP(AW326-AW328))</f>
        <v>#N/A</v>
      </c>
      <c r="AX329" t="e">
        <f t="shared" ref="AX329" ca="1" si="2439">IF(AX$44=1,EXP(AX326-AX327), -EXP(AX326-AX328))</f>
        <v>#N/A</v>
      </c>
      <c r="AY329" t="e">
        <f t="shared" ref="AY329" ca="1" si="2440">IF(AY$44=1,EXP(AY326-AY327), -EXP(AY326-AY328))</f>
        <v>#N/A</v>
      </c>
      <c r="AZ329" t="e">
        <f t="shared" ref="AZ329" ca="1" si="2441">IF(AZ$44=1,EXP(AZ326-AZ327), -EXP(AZ326-AZ328))</f>
        <v>#N/A</v>
      </c>
      <c r="BA329" t="e">
        <f t="shared" ref="BA329" ca="1" si="2442">IF(BA$44=1,EXP(BA326-BA327), -EXP(BA326-BA328))</f>
        <v>#N/A</v>
      </c>
      <c r="BC329" t="e">
        <f ca="1">SUM(OFFSET(D329, 0, 0, 1, $B$44)) / $B$44</f>
        <v>#REF!</v>
      </c>
    </row>
    <row r="330" spans="3:57" hidden="1" x14ac:dyDescent="0.35">
      <c r="C330" t="s">
        <v>35</v>
      </c>
      <c r="D330" t="e">
        <f ca="1">IF(D$44=1,EXP(D326-D327)*D$42, -EXP(D326-D328)*D$42)</f>
        <v>#N/A</v>
      </c>
      <c r="E330" t="e">
        <f t="shared" ref="E330:BA330" ca="1" si="2443">IF(E$44=1,EXP(E326-E327)*E$42, -EXP(E326-E328)*E$42)</f>
        <v>#N/A</v>
      </c>
      <c r="F330" t="e">
        <f t="shared" ca="1" si="2443"/>
        <v>#N/A</v>
      </c>
      <c r="G330" t="e">
        <f t="shared" ca="1" si="2443"/>
        <v>#N/A</v>
      </c>
      <c r="H330" t="e">
        <f t="shared" ca="1" si="2443"/>
        <v>#N/A</v>
      </c>
      <c r="I330" t="e">
        <f t="shared" ca="1" si="2443"/>
        <v>#N/A</v>
      </c>
      <c r="J330" t="e">
        <f t="shared" ca="1" si="2443"/>
        <v>#N/A</v>
      </c>
      <c r="K330" t="e">
        <f t="shared" ca="1" si="2443"/>
        <v>#N/A</v>
      </c>
      <c r="L330" t="e">
        <f t="shared" ca="1" si="2443"/>
        <v>#N/A</v>
      </c>
      <c r="M330" t="e">
        <f t="shared" ca="1" si="2443"/>
        <v>#N/A</v>
      </c>
      <c r="N330" t="e">
        <f t="shared" ca="1" si="2443"/>
        <v>#N/A</v>
      </c>
      <c r="O330" t="e">
        <f t="shared" ca="1" si="2443"/>
        <v>#N/A</v>
      </c>
      <c r="P330" t="e">
        <f t="shared" ca="1" si="2443"/>
        <v>#N/A</v>
      </c>
      <c r="Q330" t="e">
        <f t="shared" ca="1" si="2443"/>
        <v>#N/A</v>
      </c>
      <c r="R330" t="e">
        <f t="shared" ca="1" si="2443"/>
        <v>#N/A</v>
      </c>
      <c r="S330" t="e">
        <f t="shared" ca="1" si="2443"/>
        <v>#N/A</v>
      </c>
      <c r="T330" t="e">
        <f t="shared" ca="1" si="2443"/>
        <v>#N/A</v>
      </c>
      <c r="U330" t="e">
        <f t="shared" ca="1" si="2443"/>
        <v>#N/A</v>
      </c>
      <c r="V330" t="e">
        <f t="shared" ca="1" si="2443"/>
        <v>#N/A</v>
      </c>
      <c r="W330" t="e">
        <f t="shared" ca="1" si="2443"/>
        <v>#N/A</v>
      </c>
      <c r="X330" t="e">
        <f t="shared" ca="1" si="2443"/>
        <v>#N/A</v>
      </c>
      <c r="Y330" t="e">
        <f t="shared" ca="1" si="2443"/>
        <v>#N/A</v>
      </c>
      <c r="Z330" t="e">
        <f t="shared" ca="1" si="2443"/>
        <v>#N/A</v>
      </c>
      <c r="AA330" t="e">
        <f t="shared" ca="1" si="2443"/>
        <v>#N/A</v>
      </c>
      <c r="AB330" t="e">
        <f t="shared" ca="1" si="2443"/>
        <v>#N/A</v>
      </c>
      <c r="AC330" t="e">
        <f t="shared" ca="1" si="2443"/>
        <v>#N/A</v>
      </c>
      <c r="AD330" t="e">
        <f t="shared" ca="1" si="2443"/>
        <v>#N/A</v>
      </c>
      <c r="AE330" t="e">
        <f t="shared" ca="1" si="2443"/>
        <v>#N/A</v>
      </c>
      <c r="AF330" t="e">
        <f t="shared" ca="1" si="2443"/>
        <v>#N/A</v>
      </c>
      <c r="AG330" t="e">
        <f t="shared" ca="1" si="2443"/>
        <v>#N/A</v>
      </c>
      <c r="AH330" t="e">
        <f t="shared" ca="1" si="2443"/>
        <v>#N/A</v>
      </c>
      <c r="AI330" t="e">
        <f t="shared" ca="1" si="2443"/>
        <v>#N/A</v>
      </c>
      <c r="AJ330" t="e">
        <f t="shared" ca="1" si="2443"/>
        <v>#N/A</v>
      </c>
      <c r="AK330" t="e">
        <f t="shared" ca="1" si="2443"/>
        <v>#N/A</v>
      </c>
      <c r="AL330" t="e">
        <f t="shared" ca="1" si="2443"/>
        <v>#N/A</v>
      </c>
      <c r="AM330" t="e">
        <f t="shared" ca="1" si="2443"/>
        <v>#N/A</v>
      </c>
      <c r="AN330" t="e">
        <f t="shared" ca="1" si="2443"/>
        <v>#N/A</v>
      </c>
      <c r="AO330" t="e">
        <f t="shared" ca="1" si="2443"/>
        <v>#N/A</v>
      </c>
      <c r="AP330" t="e">
        <f t="shared" ca="1" si="2443"/>
        <v>#N/A</v>
      </c>
      <c r="AQ330" t="e">
        <f t="shared" ca="1" si="2443"/>
        <v>#N/A</v>
      </c>
      <c r="AR330" t="e">
        <f t="shared" ca="1" si="2443"/>
        <v>#N/A</v>
      </c>
      <c r="AS330" t="e">
        <f t="shared" ca="1" si="2443"/>
        <v>#N/A</v>
      </c>
      <c r="AT330" t="e">
        <f t="shared" ca="1" si="2443"/>
        <v>#N/A</v>
      </c>
      <c r="AU330" t="e">
        <f t="shared" ca="1" si="2443"/>
        <v>#N/A</v>
      </c>
      <c r="AV330" t="e">
        <f t="shared" ca="1" si="2443"/>
        <v>#N/A</v>
      </c>
      <c r="AW330" t="e">
        <f t="shared" ca="1" si="2443"/>
        <v>#N/A</v>
      </c>
      <c r="AX330" t="e">
        <f t="shared" ca="1" si="2443"/>
        <v>#N/A</v>
      </c>
      <c r="AY330" t="e">
        <f t="shared" ca="1" si="2443"/>
        <v>#N/A</v>
      </c>
      <c r="AZ330" t="e">
        <f t="shared" ca="1" si="2443"/>
        <v>#N/A</v>
      </c>
      <c r="BA330" t="e">
        <f t="shared" ca="1" si="2443"/>
        <v>#N/A</v>
      </c>
      <c r="BC330" t="e">
        <f ca="1">SUM(OFFSET(D330, 0, 0, 1, $B$44)) / $B$44</f>
        <v>#REF!</v>
      </c>
    </row>
    <row r="331" spans="3:57" hidden="1" x14ac:dyDescent="0.35">
      <c r="C331" t="s">
        <v>36</v>
      </c>
      <c r="D331" t="e">
        <f ca="1">IF(D$44=1, -(D325 * EXP(D326 - D327) + POWER(EXP(D326 - D327), 2)), D325 * EXP(D326 - D328) - POWER(EXP(D326 - D328), 2))</f>
        <v>#N/A</v>
      </c>
      <c r="E331" t="e">
        <f t="shared" ref="E331:BA331" ca="1" si="2444">IF(E$44=1, -(E325 * EXP(E326 - E327) + POWER(EXP(E326 - E327), 2)), E325 * EXP(E326 - E328) - POWER(EXP(E326 - E328), 2))</f>
        <v>#N/A</v>
      </c>
      <c r="F331" t="e">
        <f t="shared" ca="1" si="2444"/>
        <v>#N/A</v>
      </c>
      <c r="G331" t="e">
        <f t="shared" ca="1" si="2444"/>
        <v>#N/A</v>
      </c>
      <c r="H331" t="e">
        <f t="shared" ca="1" si="2444"/>
        <v>#N/A</v>
      </c>
      <c r="I331" t="e">
        <f t="shared" ca="1" si="2444"/>
        <v>#N/A</v>
      </c>
      <c r="J331" t="e">
        <f t="shared" ca="1" si="2444"/>
        <v>#N/A</v>
      </c>
      <c r="K331" t="e">
        <f t="shared" ca="1" si="2444"/>
        <v>#N/A</v>
      </c>
      <c r="L331" t="e">
        <f t="shared" ca="1" si="2444"/>
        <v>#N/A</v>
      </c>
      <c r="M331" t="e">
        <f t="shared" ca="1" si="2444"/>
        <v>#N/A</v>
      </c>
      <c r="N331" t="e">
        <f t="shared" ca="1" si="2444"/>
        <v>#N/A</v>
      </c>
      <c r="O331" t="e">
        <f t="shared" ca="1" si="2444"/>
        <v>#N/A</v>
      </c>
      <c r="P331" t="e">
        <f t="shared" ca="1" si="2444"/>
        <v>#N/A</v>
      </c>
      <c r="Q331" t="e">
        <f t="shared" ca="1" si="2444"/>
        <v>#N/A</v>
      </c>
      <c r="R331" t="e">
        <f t="shared" ca="1" si="2444"/>
        <v>#N/A</v>
      </c>
      <c r="S331" t="e">
        <f t="shared" ca="1" si="2444"/>
        <v>#N/A</v>
      </c>
      <c r="T331" t="e">
        <f t="shared" ca="1" si="2444"/>
        <v>#N/A</v>
      </c>
      <c r="U331" t="e">
        <f t="shared" ca="1" si="2444"/>
        <v>#N/A</v>
      </c>
      <c r="V331" t="e">
        <f t="shared" ca="1" si="2444"/>
        <v>#N/A</v>
      </c>
      <c r="W331" t="e">
        <f t="shared" ca="1" si="2444"/>
        <v>#N/A</v>
      </c>
      <c r="X331" t="e">
        <f t="shared" ca="1" si="2444"/>
        <v>#N/A</v>
      </c>
      <c r="Y331" t="e">
        <f t="shared" ca="1" si="2444"/>
        <v>#N/A</v>
      </c>
      <c r="Z331" t="e">
        <f t="shared" ca="1" si="2444"/>
        <v>#N/A</v>
      </c>
      <c r="AA331" t="e">
        <f t="shared" ca="1" si="2444"/>
        <v>#N/A</v>
      </c>
      <c r="AB331" t="e">
        <f t="shared" ca="1" si="2444"/>
        <v>#N/A</v>
      </c>
      <c r="AC331" t="e">
        <f t="shared" ca="1" si="2444"/>
        <v>#N/A</v>
      </c>
      <c r="AD331" t="e">
        <f t="shared" ca="1" si="2444"/>
        <v>#N/A</v>
      </c>
      <c r="AE331" t="e">
        <f t="shared" ca="1" si="2444"/>
        <v>#N/A</v>
      </c>
      <c r="AF331" t="e">
        <f t="shared" ca="1" si="2444"/>
        <v>#N/A</v>
      </c>
      <c r="AG331" t="e">
        <f t="shared" ca="1" si="2444"/>
        <v>#N/A</v>
      </c>
      <c r="AH331" t="e">
        <f t="shared" ca="1" si="2444"/>
        <v>#N/A</v>
      </c>
      <c r="AI331" t="e">
        <f t="shared" ca="1" si="2444"/>
        <v>#N/A</v>
      </c>
      <c r="AJ331" t="e">
        <f t="shared" ca="1" si="2444"/>
        <v>#N/A</v>
      </c>
      <c r="AK331" t="e">
        <f t="shared" ca="1" si="2444"/>
        <v>#N/A</v>
      </c>
      <c r="AL331" t="e">
        <f t="shared" ca="1" si="2444"/>
        <v>#N/A</v>
      </c>
      <c r="AM331" t="e">
        <f t="shared" ca="1" si="2444"/>
        <v>#N/A</v>
      </c>
      <c r="AN331" t="e">
        <f t="shared" ca="1" si="2444"/>
        <v>#N/A</v>
      </c>
      <c r="AO331" t="e">
        <f t="shared" ca="1" si="2444"/>
        <v>#N/A</v>
      </c>
      <c r="AP331" t="e">
        <f t="shared" ca="1" si="2444"/>
        <v>#N/A</v>
      </c>
      <c r="AQ331" t="e">
        <f t="shared" ca="1" si="2444"/>
        <v>#N/A</v>
      </c>
      <c r="AR331" t="e">
        <f t="shared" ca="1" si="2444"/>
        <v>#N/A</v>
      </c>
      <c r="AS331" t="e">
        <f t="shared" ca="1" si="2444"/>
        <v>#N/A</v>
      </c>
      <c r="AT331" t="e">
        <f t="shared" ca="1" si="2444"/>
        <v>#N/A</v>
      </c>
      <c r="AU331" t="e">
        <f t="shared" ca="1" si="2444"/>
        <v>#N/A</v>
      </c>
      <c r="AV331" t="e">
        <f t="shared" ca="1" si="2444"/>
        <v>#N/A</v>
      </c>
      <c r="AW331" t="e">
        <f t="shared" ca="1" si="2444"/>
        <v>#N/A</v>
      </c>
      <c r="AX331" t="e">
        <f t="shared" ca="1" si="2444"/>
        <v>#N/A</v>
      </c>
      <c r="AY331" t="e">
        <f t="shared" ca="1" si="2444"/>
        <v>#N/A</v>
      </c>
      <c r="AZ331" t="e">
        <f t="shared" ca="1" si="2444"/>
        <v>#N/A</v>
      </c>
      <c r="BA331" t="e">
        <f t="shared" ca="1" si="2444"/>
        <v>#N/A</v>
      </c>
      <c r="BC331" t="e">
        <f ca="1">SUM(OFFSET(D331, 0, 0, 1, $B$44)) / $B$44 + 0.0000000001</f>
        <v>#REF!</v>
      </c>
    </row>
    <row r="332" spans="3:57" hidden="1" x14ac:dyDescent="0.35">
      <c r="C332" t="s">
        <v>37</v>
      </c>
      <c r="D332" t="e">
        <f ca="1">D331*D$42</f>
        <v>#N/A</v>
      </c>
      <c r="E332" t="e">
        <f t="shared" ref="E332:BA332" ca="1" si="2445">E331*E$42</f>
        <v>#N/A</v>
      </c>
      <c r="F332" t="e">
        <f t="shared" ca="1" si="2445"/>
        <v>#N/A</v>
      </c>
      <c r="G332" t="e">
        <f t="shared" ca="1" si="2445"/>
        <v>#N/A</v>
      </c>
      <c r="H332" t="e">
        <f t="shared" ca="1" si="2445"/>
        <v>#N/A</v>
      </c>
      <c r="I332" t="e">
        <f t="shared" ca="1" si="2445"/>
        <v>#N/A</v>
      </c>
      <c r="J332" t="e">
        <f t="shared" ca="1" si="2445"/>
        <v>#N/A</v>
      </c>
      <c r="K332" t="e">
        <f t="shared" ca="1" si="2445"/>
        <v>#N/A</v>
      </c>
      <c r="L332" t="e">
        <f t="shared" ca="1" si="2445"/>
        <v>#N/A</v>
      </c>
      <c r="M332" t="e">
        <f t="shared" ca="1" si="2445"/>
        <v>#N/A</v>
      </c>
      <c r="N332" t="e">
        <f t="shared" ca="1" si="2445"/>
        <v>#N/A</v>
      </c>
      <c r="O332" t="e">
        <f t="shared" ca="1" si="2445"/>
        <v>#N/A</v>
      </c>
      <c r="P332" t="e">
        <f t="shared" ca="1" si="2445"/>
        <v>#N/A</v>
      </c>
      <c r="Q332" t="e">
        <f t="shared" ca="1" si="2445"/>
        <v>#N/A</v>
      </c>
      <c r="R332" t="e">
        <f t="shared" ca="1" si="2445"/>
        <v>#N/A</v>
      </c>
      <c r="S332" t="e">
        <f t="shared" ca="1" si="2445"/>
        <v>#N/A</v>
      </c>
      <c r="T332" t="e">
        <f t="shared" ca="1" si="2445"/>
        <v>#N/A</v>
      </c>
      <c r="U332" t="e">
        <f t="shared" ca="1" si="2445"/>
        <v>#N/A</v>
      </c>
      <c r="V332" t="e">
        <f t="shared" ca="1" si="2445"/>
        <v>#N/A</v>
      </c>
      <c r="W332" t="e">
        <f t="shared" ca="1" si="2445"/>
        <v>#N/A</v>
      </c>
      <c r="X332" t="e">
        <f t="shared" ca="1" si="2445"/>
        <v>#N/A</v>
      </c>
      <c r="Y332" t="e">
        <f t="shared" ca="1" si="2445"/>
        <v>#N/A</v>
      </c>
      <c r="Z332" t="e">
        <f t="shared" ca="1" si="2445"/>
        <v>#N/A</v>
      </c>
      <c r="AA332" t="e">
        <f t="shared" ca="1" si="2445"/>
        <v>#N/A</v>
      </c>
      <c r="AB332" t="e">
        <f t="shared" ca="1" si="2445"/>
        <v>#N/A</v>
      </c>
      <c r="AC332" t="e">
        <f t="shared" ca="1" si="2445"/>
        <v>#N/A</v>
      </c>
      <c r="AD332" t="e">
        <f t="shared" ca="1" si="2445"/>
        <v>#N/A</v>
      </c>
      <c r="AE332" t="e">
        <f t="shared" ca="1" si="2445"/>
        <v>#N/A</v>
      </c>
      <c r="AF332" t="e">
        <f t="shared" ca="1" si="2445"/>
        <v>#N/A</v>
      </c>
      <c r="AG332" t="e">
        <f t="shared" ca="1" si="2445"/>
        <v>#N/A</v>
      </c>
      <c r="AH332" t="e">
        <f t="shared" ca="1" si="2445"/>
        <v>#N/A</v>
      </c>
      <c r="AI332" t="e">
        <f t="shared" ca="1" si="2445"/>
        <v>#N/A</v>
      </c>
      <c r="AJ332" t="e">
        <f t="shared" ca="1" si="2445"/>
        <v>#N/A</v>
      </c>
      <c r="AK332" t="e">
        <f t="shared" ca="1" si="2445"/>
        <v>#N/A</v>
      </c>
      <c r="AL332" t="e">
        <f t="shared" ca="1" si="2445"/>
        <v>#N/A</v>
      </c>
      <c r="AM332" t="e">
        <f t="shared" ca="1" si="2445"/>
        <v>#N/A</v>
      </c>
      <c r="AN332" t="e">
        <f t="shared" ca="1" si="2445"/>
        <v>#N/A</v>
      </c>
      <c r="AO332" t="e">
        <f t="shared" ca="1" si="2445"/>
        <v>#N/A</v>
      </c>
      <c r="AP332" t="e">
        <f t="shared" ca="1" si="2445"/>
        <v>#N/A</v>
      </c>
      <c r="AQ332" t="e">
        <f t="shared" ca="1" si="2445"/>
        <v>#N/A</v>
      </c>
      <c r="AR332" t="e">
        <f t="shared" ca="1" si="2445"/>
        <v>#N/A</v>
      </c>
      <c r="AS332" t="e">
        <f t="shared" ca="1" si="2445"/>
        <v>#N/A</v>
      </c>
      <c r="AT332" t="e">
        <f t="shared" ca="1" si="2445"/>
        <v>#N/A</v>
      </c>
      <c r="AU332" t="e">
        <f t="shared" ca="1" si="2445"/>
        <v>#N/A</v>
      </c>
      <c r="AV332" t="e">
        <f t="shared" ca="1" si="2445"/>
        <v>#N/A</v>
      </c>
      <c r="AW332" t="e">
        <f t="shared" ca="1" si="2445"/>
        <v>#N/A</v>
      </c>
      <c r="AX332" t="e">
        <f t="shared" ca="1" si="2445"/>
        <v>#N/A</v>
      </c>
      <c r="AY332" t="e">
        <f t="shared" ca="1" si="2445"/>
        <v>#N/A</v>
      </c>
      <c r="AZ332" t="e">
        <f t="shared" ca="1" si="2445"/>
        <v>#N/A</v>
      </c>
      <c r="BA332" t="e">
        <f t="shared" ca="1" si="2445"/>
        <v>#N/A</v>
      </c>
      <c r="BC332" t="e">
        <f ca="1">SUM(OFFSET(D332, 0, 0, 1, $B$44))  / $B$44</f>
        <v>#REF!</v>
      </c>
      <c r="BE332" t="e">
        <f ca="1">BC331*BC333 - BC332*BC332</f>
        <v>#REF!</v>
      </c>
    </row>
    <row r="333" spans="3:57" hidden="1" x14ac:dyDescent="0.35">
      <c r="C333" t="s">
        <v>38</v>
      </c>
      <c r="D333" t="e">
        <f ca="1">D332*D$42</f>
        <v>#N/A</v>
      </c>
      <c r="E333" t="e">
        <f t="shared" ref="E333:BA333" ca="1" si="2446">E332*E$42</f>
        <v>#N/A</v>
      </c>
      <c r="F333" t="e">
        <f t="shared" ca="1" si="2446"/>
        <v>#N/A</v>
      </c>
      <c r="G333" t="e">
        <f t="shared" ca="1" si="2446"/>
        <v>#N/A</v>
      </c>
      <c r="H333" t="e">
        <f t="shared" ca="1" si="2446"/>
        <v>#N/A</v>
      </c>
      <c r="I333" t="e">
        <f t="shared" ca="1" si="2446"/>
        <v>#N/A</v>
      </c>
      <c r="J333" t="e">
        <f t="shared" ca="1" si="2446"/>
        <v>#N/A</v>
      </c>
      <c r="K333" t="e">
        <f t="shared" ca="1" si="2446"/>
        <v>#N/A</v>
      </c>
      <c r="L333" t="e">
        <f t="shared" ca="1" si="2446"/>
        <v>#N/A</v>
      </c>
      <c r="M333" t="e">
        <f t="shared" ca="1" si="2446"/>
        <v>#N/A</v>
      </c>
      <c r="N333" t="e">
        <f t="shared" ca="1" si="2446"/>
        <v>#N/A</v>
      </c>
      <c r="O333" t="e">
        <f t="shared" ca="1" si="2446"/>
        <v>#N/A</v>
      </c>
      <c r="P333" t="e">
        <f t="shared" ca="1" si="2446"/>
        <v>#N/A</v>
      </c>
      <c r="Q333" t="e">
        <f t="shared" ca="1" si="2446"/>
        <v>#N/A</v>
      </c>
      <c r="R333" t="e">
        <f t="shared" ca="1" si="2446"/>
        <v>#N/A</v>
      </c>
      <c r="S333" t="e">
        <f t="shared" ca="1" si="2446"/>
        <v>#N/A</v>
      </c>
      <c r="T333" t="e">
        <f t="shared" ca="1" si="2446"/>
        <v>#N/A</v>
      </c>
      <c r="U333" t="e">
        <f t="shared" ca="1" si="2446"/>
        <v>#N/A</v>
      </c>
      <c r="V333" t="e">
        <f t="shared" ca="1" si="2446"/>
        <v>#N/A</v>
      </c>
      <c r="W333" t="e">
        <f t="shared" ca="1" si="2446"/>
        <v>#N/A</v>
      </c>
      <c r="X333" t="e">
        <f t="shared" ca="1" si="2446"/>
        <v>#N/A</v>
      </c>
      <c r="Y333" t="e">
        <f t="shared" ca="1" si="2446"/>
        <v>#N/A</v>
      </c>
      <c r="Z333" t="e">
        <f t="shared" ca="1" si="2446"/>
        <v>#N/A</v>
      </c>
      <c r="AA333" t="e">
        <f t="shared" ca="1" si="2446"/>
        <v>#N/A</v>
      </c>
      <c r="AB333" t="e">
        <f t="shared" ca="1" si="2446"/>
        <v>#N/A</v>
      </c>
      <c r="AC333" t="e">
        <f t="shared" ca="1" si="2446"/>
        <v>#N/A</v>
      </c>
      <c r="AD333" t="e">
        <f t="shared" ca="1" si="2446"/>
        <v>#N/A</v>
      </c>
      <c r="AE333" t="e">
        <f t="shared" ca="1" si="2446"/>
        <v>#N/A</v>
      </c>
      <c r="AF333" t="e">
        <f t="shared" ca="1" si="2446"/>
        <v>#N/A</v>
      </c>
      <c r="AG333" t="e">
        <f t="shared" ca="1" si="2446"/>
        <v>#N/A</v>
      </c>
      <c r="AH333" t="e">
        <f t="shared" ca="1" si="2446"/>
        <v>#N/A</v>
      </c>
      <c r="AI333" t="e">
        <f t="shared" ca="1" si="2446"/>
        <v>#N/A</v>
      </c>
      <c r="AJ333" t="e">
        <f t="shared" ca="1" si="2446"/>
        <v>#N/A</v>
      </c>
      <c r="AK333" t="e">
        <f t="shared" ca="1" si="2446"/>
        <v>#N/A</v>
      </c>
      <c r="AL333" t="e">
        <f t="shared" ca="1" si="2446"/>
        <v>#N/A</v>
      </c>
      <c r="AM333" t="e">
        <f t="shared" ca="1" si="2446"/>
        <v>#N/A</v>
      </c>
      <c r="AN333" t="e">
        <f t="shared" ca="1" si="2446"/>
        <v>#N/A</v>
      </c>
      <c r="AO333" t="e">
        <f t="shared" ca="1" si="2446"/>
        <v>#N/A</v>
      </c>
      <c r="AP333" t="e">
        <f t="shared" ca="1" si="2446"/>
        <v>#N/A</v>
      </c>
      <c r="AQ333" t="e">
        <f t="shared" ca="1" si="2446"/>
        <v>#N/A</v>
      </c>
      <c r="AR333" t="e">
        <f t="shared" ca="1" si="2446"/>
        <v>#N/A</v>
      </c>
      <c r="AS333" t="e">
        <f t="shared" ca="1" si="2446"/>
        <v>#N/A</v>
      </c>
      <c r="AT333" t="e">
        <f t="shared" ca="1" si="2446"/>
        <v>#N/A</v>
      </c>
      <c r="AU333" t="e">
        <f t="shared" ca="1" si="2446"/>
        <v>#N/A</v>
      </c>
      <c r="AV333" t="e">
        <f t="shared" ca="1" si="2446"/>
        <v>#N/A</v>
      </c>
      <c r="AW333" t="e">
        <f t="shared" ca="1" si="2446"/>
        <v>#N/A</v>
      </c>
      <c r="AX333" t="e">
        <f t="shared" ca="1" si="2446"/>
        <v>#N/A</v>
      </c>
      <c r="AY333" t="e">
        <f t="shared" ca="1" si="2446"/>
        <v>#N/A</v>
      </c>
      <c r="AZ333" t="e">
        <f t="shared" ca="1" si="2446"/>
        <v>#N/A</v>
      </c>
      <c r="BA333" t="e">
        <f t="shared" ca="1" si="2446"/>
        <v>#N/A</v>
      </c>
      <c r="BC333" t="e">
        <f ca="1">SUM(OFFSET(D333, 0, 0, 1, $B$44)) / $B$44 + 0.0000000001</f>
        <v>#REF!</v>
      </c>
    </row>
    <row r="334" spans="3:57" hidden="1" x14ac:dyDescent="0.35"/>
    <row r="335" spans="3:57" hidden="1" x14ac:dyDescent="0.35">
      <c r="C335" t="s">
        <v>29</v>
      </c>
      <c r="D335" t="s">
        <v>13</v>
      </c>
      <c r="E335" t="s">
        <v>14</v>
      </c>
    </row>
    <row r="336" spans="3:57" hidden="1" x14ac:dyDescent="0.35">
      <c r="C336">
        <v>25</v>
      </c>
      <c r="D336" t="e">
        <f ca="1">D324 - (BC333*BC329 - BC332*BC330) / BE332</f>
        <v>#REF!</v>
      </c>
      <c r="E336" t="e">
        <f ca="1">E324 - (BC331*BC330 - BC332*BC329) / BE332</f>
        <v>#REF!</v>
      </c>
    </row>
    <row r="337" spans="3:57" hidden="1" x14ac:dyDescent="0.35">
      <c r="C337" s="11" t="s">
        <v>39</v>
      </c>
      <c r="D337" t="e">
        <f ca="1">$D336 + $E336*D$42</f>
        <v>#REF!</v>
      </c>
      <c r="E337" t="e">
        <f t="shared" ref="E337:J337" ca="1" si="2447">$D336 + $E336*E$42</f>
        <v>#REF!</v>
      </c>
      <c r="F337" t="e">
        <f t="shared" ca="1" si="2447"/>
        <v>#REF!</v>
      </c>
      <c r="G337" t="e">
        <f t="shared" ca="1" si="2447"/>
        <v>#REF!</v>
      </c>
      <c r="H337" t="e">
        <f t="shared" ca="1" si="2447"/>
        <v>#REF!</v>
      </c>
      <c r="I337" t="e">
        <f t="shared" ca="1" si="2447"/>
        <v>#REF!</v>
      </c>
      <c r="J337" t="e">
        <f t="shared" ca="1" si="2447"/>
        <v>#REF!</v>
      </c>
      <c r="K337" t="e">
        <f ca="1">$D336 + $E336*K$42</f>
        <v>#REF!</v>
      </c>
      <c r="L337" t="e">
        <f t="shared" ref="L337:AI337" ca="1" si="2448">$D336 + $E336*L$42</f>
        <v>#REF!</v>
      </c>
      <c r="M337" t="e">
        <f t="shared" ca="1" si="2448"/>
        <v>#REF!</v>
      </c>
      <c r="N337" t="e">
        <f t="shared" ca="1" si="2448"/>
        <v>#REF!</v>
      </c>
      <c r="O337" t="e">
        <f t="shared" ca="1" si="2448"/>
        <v>#REF!</v>
      </c>
      <c r="P337" t="e">
        <f t="shared" ca="1" si="2448"/>
        <v>#REF!</v>
      </c>
      <c r="Q337" t="e">
        <f t="shared" ca="1" si="2448"/>
        <v>#REF!</v>
      </c>
      <c r="R337" t="e">
        <f t="shared" ca="1" si="2448"/>
        <v>#REF!</v>
      </c>
      <c r="S337" t="e">
        <f t="shared" ca="1" si="2448"/>
        <v>#REF!</v>
      </c>
      <c r="T337" t="e">
        <f t="shared" ca="1" si="2448"/>
        <v>#REF!</v>
      </c>
      <c r="U337" t="e">
        <f t="shared" ca="1" si="2448"/>
        <v>#REF!</v>
      </c>
      <c r="V337" t="e">
        <f t="shared" ca="1" si="2448"/>
        <v>#REF!</v>
      </c>
      <c r="W337" t="e">
        <f t="shared" ca="1" si="2448"/>
        <v>#REF!</v>
      </c>
      <c r="X337" t="e">
        <f t="shared" ca="1" si="2448"/>
        <v>#REF!</v>
      </c>
      <c r="Y337" t="e">
        <f t="shared" ca="1" si="2448"/>
        <v>#REF!</v>
      </c>
      <c r="Z337" t="e">
        <f t="shared" ca="1" si="2448"/>
        <v>#REF!</v>
      </c>
      <c r="AA337" t="e">
        <f t="shared" ca="1" si="2448"/>
        <v>#REF!</v>
      </c>
      <c r="AB337" t="e">
        <f t="shared" ca="1" si="2448"/>
        <v>#REF!</v>
      </c>
      <c r="AC337" t="e">
        <f t="shared" ca="1" si="2448"/>
        <v>#REF!</v>
      </c>
      <c r="AD337" t="e">
        <f t="shared" ca="1" si="2448"/>
        <v>#REF!</v>
      </c>
      <c r="AE337" t="e">
        <f t="shared" ca="1" si="2448"/>
        <v>#REF!</v>
      </c>
      <c r="AF337" t="e">
        <f t="shared" ca="1" si="2448"/>
        <v>#REF!</v>
      </c>
      <c r="AG337" t="e">
        <f t="shared" ca="1" si="2448"/>
        <v>#REF!</v>
      </c>
      <c r="AH337" t="e">
        <f t="shared" ca="1" si="2448"/>
        <v>#REF!</v>
      </c>
      <c r="AI337" t="e">
        <f t="shared" ca="1" si="2448"/>
        <v>#REF!</v>
      </c>
      <c r="AJ337" t="e">
        <f ca="1">$D336 + $E336*AJ$42</f>
        <v>#REF!</v>
      </c>
      <c r="AK337" t="e">
        <f t="shared" ref="AK337:BA337" ca="1" si="2449">$D336 + $E336*AK$42</f>
        <v>#REF!</v>
      </c>
      <c r="AL337" t="e">
        <f t="shared" ca="1" si="2449"/>
        <v>#REF!</v>
      </c>
      <c r="AM337" t="e">
        <f t="shared" ca="1" si="2449"/>
        <v>#REF!</v>
      </c>
      <c r="AN337" t="e">
        <f t="shared" ca="1" si="2449"/>
        <v>#REF!</v>
      </c>
      <c r="AO337" t="e">
        <f t="shared" ca="1" si="2449"/>
        <v>#REF!</v>
      </c>
      <c r="AP337" t="e">
        <f t="shared" ca="1" si="2449"/>
        <v>#REF!</v>
      </c>
      <c r="AQ337" t="e">
        <f t="shared" ca="1" si="2449"/>
        <v>#REF!</v>
      </c>
      <c r="AR337" t="e">
        <f t="shared" ca="1" si="2449"/>
        <v>#REF!</v>
      </c>
      <c r="AS337" t="e">
        <f t="shared" ca="1" si="2449"/>
        <v>#REF!</v>
      </c>
      <c r="AT337" t="e">
        <f t="shared" ca="1" si="2449"/>
        <v>#REF!</v>
      </c>
      <c r="AU337" t="e">
        <f t="shared" ca="1" si="2449"/>
        <v>#REF!</v>
      </c>
      <c r="AV337" t="e">
        <f t="shared" ca="1" si="2449"/>
        <v>#REF!</v>
      </c>
      <c r="AW337" t="e">
        <f t="shared" ca="1" si="2449"/>
        <v>#REF!</v>
      </c>
      <c r="AX337" t="e">
        <f t="shared" ca="1" si="2449"/>
        <v>#REF!</v>
      </c>
      <c r="AY337" t="e">
        <f t="shared" ca="1" si="2449"/>
        <v>#REF!</v>
      </c>
      <c r="AZ337" t="e">
        <f t="shared" ca="1" si="2449"/>
        <v>#REF!</v>
      </c>
      <c r="BA337" t="e">
        <f t="shared" ca="1" si="2449"/>
        <v>#REF!</v>
      </c>
    </row>
    <row r="338" spans="3:57" hidden="1" x14ac:dyDescent="0.35">
      <c r="C338" s="11" t="s">
        <v>32</v>
      </c>
      <c r="D338" t="e">
        <f ca="1">-0.5 * LN(2 * PI()) - 0.5 * D337*D337</f>
        <v>#REF!</v>
      </c>
      <c r="E338" t="e">
        <f t="shared" ref="E338" ca="1" si="2450">-0.5 * LN(2 * PI()) - 0.5 * E337*E337</f>
        <v>#REF!</v>
      </c>
      <c r="F338" t="e">
        <f t="shared" ref="F338" ca="1" si="2451">-0.5 * LN(2 * PI()) - 0.5 * F337*F337</f>
        <v>#REF!</v>
      </c>
      <c r="G338" t="e">
        <f t="shared" ref="G338" ca="1" si="2452">-0.5 * LN(2 * PI()) - 0.5 * G337*G337</f>
        <v>#REF!</v>
      </c>
      <c r="H338" t="e">
        <f t="shared" ref="H338" ca="1" si="2453">-0.5 * LN(2 * PI()) - 0.5 * H337*H337</f>
        <v>#REF!</v>
      </c>
      <c r="I338" t="e">
        <f t="shared" ref="I338" ca="1" si="2454">-0.5 * LN(2 * PI()) - 0.5 * I337*I337</f>
        <v>#REF!</v>
      </c>
      <c r="J338" t="e">
        <f t="shared" ref="J338" ca="1" si="2455">-0.5 * LN(2 * PI()) - 0.5 * J337*J337</f>
        <v>#REF!</v>
      </c>
      <c r="K338" t="e">
        <f t="shared" ref="K338" ca="1" si="2456">-0.5 * LN(2 * PI()) - 0.5 * K337*K337</f>
        <v>#REF!</v>
      </c>
      <c r="L338" t="e">
        <f t="shared" ref="L338" ca="1" si="2457">-0.5 * LN(2 * PI()) - 0.5 * L337*L337</f>
        <v>#REF!</v>
      </c>
      <c r="M338" t="e">
        <f t="shared" ref="M338" ca="1" si="2458">-0.5 * LN(2 * PI()) - 0.5 * M337*M337</f>
        <v>#REF!</v>
      </c>
      <c r="N338" t="e">
        <f t="shared" ref="N338" ca="1" si="2459">-0.5 * LN(2 * PI()) - 0.5 * N337*N337</f>
        <v>#REF!</v>
      </c>
      <c r="O338" t="e">
        <f t="shared" ref="O338" ca="1" si="2460">-0.5 * LN(2 * PI()) - 0.5 * O337*O337</f>
        <v>#REF!</v>
      </c>
      <c r="P338" t="e">
        <f t="shared" ref="P338" ca="1" si="2461">-0.5 * LN(2 * PI()) - 0.5 * P337*P337</f>
        <v>#REF!</v>
      </c>
      <c r="Q338" t="e">
        <f t="shared" ref="Q338" ca="1" si="2462">-0.5 * LN(2 * PI()) - 0.5 * Q337*Q337</f>
        <v>#REF!</v>
      </c>
      <c r="R338" t="e">
        <f t="shared" ref="R338" ca="1" si="2463">-0.5 * LN(2 * PI()) - 0.5 * R337*R337</f>
        <v>#REF!</v>
      </c>
      <c r="S338" t="e">
        <f t="shared" ref="S338" ca="1" si="2464">-0.5 * LN(2 * PI()) - 0.5 * S337*S337</f>
        <v>#REF!</v>
      </c>
      <c r="T338" t="e">
        <f t="shared" ref="T338" ca="1" si="2465">-0.5 * LN(2 * PI()) - 0.5 * T337*T337</f>
        <v>#REF!</v>
      </c>
      <c r="U338" t="e">
        <f ca="1">-0.5 * LN(2 * PI()) - 0.5 * U337*U337</f>
        <v>#REF!</v>
      </c>
      <c r="V338" t="e">
        <f t="shared" ref="V338" ca="1" si="2466">-0.5 * LN(2 * PI()) - 0.5 * V337*V337</f>
        <v>#REF!</v>
      </c>
      <c r="W338" t="e">
        <f t="shared" ref="W338" ca="1" si="2467">-0.5 * LN(2 * PI()) - 0.5 * W337*W337</f>
        <v>#REF!</v>
      </c>
      <c r="X338" t="e">
        <f t="shared" ref="X338" ca="1" si="2468">-0.5 * LN(2 * PI()) - 0.5 * X337*X337</f>
        <v>#REF!</v>
      </c>
      <c r="Y338" t="e">
        <f t="shared" ref="Y338" ca="1" si="2469">-0.5 * LN(2 * PI()) - 0.5 * Y337*Y337</f>
        <v>#REF!</v>
      </c>
      <c r="Z338" t="e">
        <f t="shared" ref="Z338" ca="1" si="2470">-0.5 * LN(2 * PI()) - 0.5 * Z337*Z337</f>
        <v>#REF!</v>
      </c>
      <c r="AA338" t="e">
        <f t="shared" ref="AA338" ca="1" si="2471">-0.5 * LN(2 * PI()) - 0.5 * AA337*AA337</f>
        <v>#REF!</v>
      </c>
      <c r="AB338" t="e">
        <f t="shared" ref="AB338" ca="1" si="2472">-0.5 * LN(2 * PI()) - 0.5 * AB337*AB337</f>
        <v>#REF!</v>
      </c>
      <c r="AC338" t="e">
        <f t="shared" ref="AC338" ca="1" si="2473">-0.5 * LN(2 * PI()) - 0.5 * AC337*AC337</f>
        <v>#REF!</v>
      </c>
      <c r="AD338" t="e">
        <f t="shared" ref="AD338" ca="1" si="2474">-0.5 * LN(2 * PI()) - 0.5 * AD337*AD337</f>
        <v>#REF!</v>
      </c>
      <c r="AE338" t="e">
        <f t="shared" ref="AE338" ca="1" si="2475">-0.5 * LN(2 * PI()) - 0.5 * AE337*AE337</f>
        <v>#REF!</v>
      </c>
      <c r="AF338" t="e">
        <f t="shared" ref="AF338" ca="1" si="2476">-0.5 * LN(2 * PI()) - 0.5 * AF337*AF337</f>
        <v>#REF!</v>
      </c>
      <c r="AG338" t="e">
        <f t="shared" ref="AG338" ca="1" si="2477">-0.5 * LN(2 * PI()) - 0.5 * AG337*AG337</f>
        <v>#REF!</v>
      </c>
      <c r="AH338" t="e">
        <f t="shared" ref="AH338" ca="1" si="2478">-0.5 * LN(2 * PI()) - 0.5 * AH337*AH337</f>
        <v>#REF!</v>
      </c>
      <c r="AI338" t="e">
        <f t="shared" ref="AI338" ca="1" si="2479">-0.5 * LN(2 * PI()) - 0.5 * AI337*AI337</f>
        <v>#REF!</v>
      </c>
      <c r="AJ338" t="e">
        <f t="shared" ref="AJ338" ca="1" si="2480">-0.5 * LN(2 * PI()) - 0.5 * AJ337*AJ337</f>
        <v>#REF!</v>
      </c>
      <c r="AK338" t="e">
        <f t="shared" ref="AK338" ca="1" si="2481">-0.5 * LN(2 * PI()) - 0.5 * AK337*AK337</f>
        <v>#REF!</v>
      </c>
      <c r="AL338" t="e">
        <f t="shared" ref="AL338" ca="1" si="2482">-0.5 * LN(2 * PI()) - 0.5 * AL337*AL337</f>
        <v>#REF!</v>
      </c>
      <c r="AM338" t="e">
        <f t="shared" ref="AM338" ca="1" si="2483">-0.5 * LN(2 * PI()) - 0.5 * AM337*AM337</f>
        <v>#REF!</v>
      </c>
      <c r="AN338" t="e">
        <f t="shared" ref="AN338" ca="1" si="2484">-0.5 * LN(2 * PI()) - 0.5 * AN337*AN337</f>
        <v>#REF!</v>
      </c>
      <c r="AO338" t="e">
        <f t="shared" ref="AO338" ca="1" si="2485">-0.5 * LN(2 * PI()) - 0.5 * AO337*AO337</f>
        <v>#REF!</v>
      </c>
      <c r="AP338" t="e">
        <f t="shared" ref="AP338" ca="1" si="2486">-0.5 * LN(2 * PI()) - 0.5 * AP337*AP337</f>
        <v>#REF!</v>
      </c>
      <c r="AQ338" t="e">
        <f t="shared" ref="AQ338" ca="1" si="2487">-0.5 * LN(2 * PI()) - 0.5 * AQ337*AQ337</f>
        <v>#REF!</v>
      </c>
      <c r="AR338" t="e">
        <f t="shared" ref="AR338" ca="1" si="2488">-0.5 * LN(2 * PI()) - 0.5 * AR337*AR337</f>
        <v>#REF!</v>
      </c>
      <c r="AS338" t="e">
        <f t="shared" ref="AS338" ca="1" si="2489">-0.5 * LN(2 * PI()) - 0.5 * AS337*AS337</f>
        <v>#REF!</v>
      </c>
      <c r="AT338" t="e">
        <f t="shared" ref="AT338" ca="1" si="2490">-0.5 * LN(2 * PI()) - 0.5 * AT337*AT337</f>
        <v>#REF!</v>
      </c>
      <c r="AU338" t="e">
        <f t="shared" ref="AU338" ca="1" si="2491">-0.5 * LN(2 * PI()) - 0.5 * AU337*AU337</f>
        <v>#REF!</v>
      </c>
      <c r="AV338" t="e">
        <f t="shared" ref="AV338" ca="1" si="2492">-0.5 * LN(2 * PI()) - 0.5 * AV337*AV337</f>
        <v>#REF!</v>
      </c>
      <c r="AW338" t="e">
        <f t="shared" ref="AW338" ca="1" si="2493">-0.5 * LN(2 * PI()) - 0.5 * AW337*AW337</f>
        <v>#REF!</v>
      </c>
      <c r="AX338" t="e">
        <f t="shared" ref="AX338" ca="1" si="2494">-0.5 * LN(2 * PI()) - 0.5 * AX337*AX337</f>
        <v>#REF!</v>
      </c>
      <c r="AY338" t="e">
        <f t="shared" ref="AY338" ca="1" si="2495">-0.5 * LN(2 * PI()) - 0.5 * AY337*AY337</f>
        <v>#REF!</v>
      </c>
      <c r="AZ338" t="e">
        <f t="shared" ref="AZ338" ca="1" si="2496">-0.5 * LN(2 * PI()) - 0.5 * AZ337*AZ337</f>
        <v>#REF!</v>
      </c>
      <c r="BA338" t="e">
        <f t="shared" ref="BA338" ca="1" si="2497">-0.5 * LN(2 * PI()) - 0.5 * BA337*BA337</f>
        <v>#REF!</v>
      </c>
    </row>
    <row r="339" spans="3:57" hidden="1" x14ac:dyDescent="0.35">
      <c r="C339" t="s">
        <v>31</v>
      </c>
      <c r="D339" t="e">
        <f ca="1">IF(D337&lt;-10, -0.5 * POWER(D337, 2) - LN(-D337) - 0.5 * LN(2 * PI()) + LN(1 - 1*POWER(1/D337, 2) + 3*POWER(1/D337, 4) - 15*POWER(1/D337, 6) + 105*POWER(1/D337, 8) - 945*POWER(1/D337, 10) + 10395*POWER(1/D337, 12) - 135135*POWER(1/D337, 14) + 2027025*POWER(1/D337, 16) - 34459425*POWER(1/D337, 18) + 654729075*POWER(1/D337, 20)), IF(D337&lt;5, LN(ERFC(-D337/SQRT(2))) - LN(2), -0.5 * (1 + ERF(-D337/SQRT(2)))))</f>
        <v>#REF!</v>
      </c>
      <c r="E339" t="e">
        <f ca="1">IF(E337&lt;-10, -0.5 * POWER(E337, 2) - LN(-E337) - 0.5 * LN(2 * PI()) + LN(1 - 1*POWER(1/E337, 2) + 3*POWER(1/E337, 4) - 15*POWER(1/E337, 6) + 105*POWER(1/E337, 8) - 945*POWER(1/E337, 10) + 10395*POWER(1/E337, 12) - 135135*POWER(1/E337, 14) + 2027025*POWER(1/E337, 16) - 34459425*POWER(1/E337, 18) + 654729075*POWER(1/E337, 20)), IF(E337&lt;5, LN(ERFC(-E337/SQRT(2))) - LN(2), -0.5 * (1 + ERF(-E337/SQRT(2)))))</f>
        <v>#REF!</v>
      </c>
      <c r="F339" t="e">
        <f t="shared" ref="F339:BA339" ca="1" si="2498">IF(F337&lt;-10, -0.5 * POWER(F337, 2) - LN(-F337) - 0.5 * LN(2 * PI()) + LN(1 - 1*POWER(1/F337, 2) + 3*POWER(1/F337, 4) - 15*POWER(1/F337, 6) + 105*POWER(1/F337, 8) - 945*POWER(1/F337, 10) + 10395*POWER(1/F337, 12) - 135135*POWER(1/F337, 14) + 2027025*POWER(1/F337, 16) - 34459425*POWER(1/F337, 18) + 654729075*POWER(1/F337, 20)), IF(F337&lt;5, LN(ERFC(-F337/SQRT(2))) - LN(2), -0.5 * (1 + ERF(-F337/SQRT(2)))))</f>
        <v>#REF!</v>
      </c>
      <c r="G339" t="e">
        <f t="shared" ca="1" si="2498"/>
        <v>#REF!</v>
      </c>
      <c r="H339" t="e">
        <f t="shared" ca="1" si="2498"/>
        <v>#REF!</v>
      </c>
      <c r="I339" t="e">
        <f t="shared" ca="1" si="2498"/>
        <v>#REF!</v>
      </c>
      <c r="J339" t="e">
        <f t="shared" ca="1" si="2498"/>
        <v>#REF!</v>
      </c>
      <c r="K339" t="e">
        <f t="shared" ca="1" si="2498"/>
        <v>#REF!</v>
      </c>
      <c r="L339" t="e">
        <f t="shared" ca="1" si="2498"/>
        <v>#REF!</v>
      </c>
      <c r="M339" t="e">
        <f t="shared" ca="1" si="2498"/>
        <v>#REF!</v>
      </c>
      <c r="N339" t="e">
        <f t="shared" ca="1" si="2498"/>
        <v>#REF!</v>
      </c>
      <c r="O339" t="e">
        <f t="shared" ca="1" si="2498"/>
        <v>#REF!</v>
      </c>
      <c r="P339" t="e">
        <f t="shared" ca="1" si="2498"/>
        <v>#REF!</v>
      </c>
      <c r="Q339" t="e">
        <f t="shared" ca="1" si="2498"/>
        <v>#REF!</v>
      </c>
      <c r="R339" t="e">
        <f t="shared" ca="1" si="2498"/>
        <v>#REF!</v>
      </c>
      <c r="S339" t="e">
        <f t="shared" ca="1" si="2498"/>
        <v>#REF!</v>
      </c>
      <c r="T339" t="e">
        <f t="shared" ca="1" si="2498"/>
        <v>#REF!</v>
      </c>
      <c r="U339" t="e">
        <f t="shared" ca="1" si="2498"/>
        <v>#REF!</v>
      </c>
      <c r="V339" t="e">
        <f t="shared" ca="1" si="2498"/>
        <v>#REF!</v>
      </c>
      <c r="W339" t="e">
        <f t="shared" ca="1" si="2498"/>
        <v>#REF!</v>
      </c>
      <c r="X339" t="e">
        <f t="shared" ca="1" si="2498"/>
        <v>#REF!</v>
      </c>
      <c r="Y339" t="e">
        <f t="shared" ca="1" si="2498"/>
        <v>#REF!</v>
      </c>
      <c r="Z339" t="e">
        <f t="shared" ca="1" si="2498"/>
        <v>#REF!</v>
      </c>
      <c r="AA339" t="e">
        <f t="shared" ca="1" si="2498"/>
        <v>#REF!</v>
      </c>
      <c r="AB339" t="e">
        <f t="shared" ca="1" si="2498"/>
        <v>#REF!</v>
      </c>
      <c r="AC339" t="e">
        <f t="shared" ca="1" si="2498"/>
        <v>#REF!</v>
      </c>
      <c r="AD339" t="e">
        <f t="shared" ca="1" si="2498"/>
        <v>#REF!</v>
      </c>
      <c r="AE339" t="e">
        <f t="shared" ca="1" si="2498"/>
        <v>#REF!</v>
      </c>
      <c r="AF339" t="e">
        <f t="shared" ca="1" si="2498"/>
        <v>#REF!</v>
      </c>
      <c r="AG339" t="e">
        <f t="shared" ca="1" si="2498"/>
        <v>#REF!</v>
      </c>
      <c r="AH339" t="e">
        <f t="shared" ca="1" si="2498"/>
        <v>#REF!</v>
      </c>
      <c r="AI339" t="e">
        <f t="shared" ca="1" si="2498"/>
        <v>#REF!</v>
      </c>
      <c r="AJ339" t="e">
        <f t="shared" ca="1" si="2498"/>
        <v>#REF!</v>
      </c>
      <c r="AK339" t="e">
        <f t="shared" ca="1" si="2498"/>
        <v>#REF!</v>
      </c>
      <c r="AL339" t="e">
        <f t="shared" ca="1" si="2498"/>
        <v>#REF!</v>
      </c>
      <c r="AM339" t="e">
        <f t="shared" ca="1" si="2498"/>
        <v>#REF!</v>
      </c>
      <c r="AN339" t="e">
        <f t="shared" ca="1" si="2498"/>
        <v>#REF!</v>
      </c>
      <c r="AO339" t="e">
        <f t="shared" ca="1" si="2498"/>
        <v>#REF!</v>
      </c>
      <c r="AP339" t="e">
        <f t="shared" ca="1" si="2498"/>
        <v>#REF!</v>
      </c>
      <c r="AQ339" t="e">
        <f t="shared" ca="1" si="2498"/>
        <v>#REF!</v>
      </c>
      <c r="AR339" t="e">
        <f t="shared" ca="1" si="2498"/>
        <v>#REF!</v>
      </c>
      <c r="AS339" t="e">
        <f t="shared" ca="1" si="2498"/>
        <v>#REF!</v>
      </c>
      <c r="AT339" t="e">
        <f t="shared" ca="1" si="2498"/>
        <v>#REF!</v>
      </c>
      <c r="AU339" t="e">
        <f t="shared" ca="1" si="2498"/>
        <v>#REF!</v>
      </c>
      <c r="AV339" t="e">
        <f t="shared" ca="1" si="2498"/>
        <v>#REF!</v>
      </c>
      <c r="AW339" t="e">
        <f t="shared" ca="1" si="2498"/>
        <v>#REF!</v>
      </c>
      <c r="AX339" t="e">
        <f t="shared" ca="1" si="2498"/>
        <v>#REF!</v>
      </c>
      <c r="AY339" t="e">
        <f t="shared" ca="1" si="2498"/>
        <v>#REF!</v>
      </c>
      <c r="AZ339" t="e">
        <f t="shared" ca="1" si="2498"/>
        <v>#REF!</v>
      </c>
      <c r="BA339" t="e">
        <f t="shared" ca="1" si="2498"/>
        <v>#REF!</v>
      </c>
    </row>
    <row r="340" spans="3:57" hidden="1" x14ac:dyDescent="0.35">
      <c r="C340" t="s">
        <v>33</v>
      </c>
      <c r="D340" t="e">
        <f ca="1">IF(-D337&lt;-10, -0.5 * POWER(D337, 2) - LN(D337) - 0.5 * LN(2 * PI()) + LN(1 - 1*POWER(1/D337, 2) + 3*POWER(1/D337, 4) - 15*POWER(1/D337, 6) + 105*POWER(1/D337, 8) - 945*POWER(1/D337, 10) + 10395*POWER(1/D337, 12) - 135135*POWER(1/D337, 14) + 2027025*POWER(1/D337, 16) - 34459425*POWER(1/D337, 18) + 654729075*POWER(1/D337, 20)), IF(-D337&lt;5, LN(ERFC(D337/SQRT(2))) - LN(2), -0.5 * (1 + ERF(D337/SQRT(2)))))</f>
        <v>#REF!</v>
      </c>
      <c r="E340" t="e">
        <f t="shared" ref="E340:BA340" ca="1" si="2499">IF(-E337&lt;-10, -0.5 * POWER(E337, 2) - LN(E337) - 0.5 * LN(2 * PI()) + LN(1 - 1*POWER(1/E337, 2) + 3*POWER(1/E337, 4) - 15*POWER(1/E337, 6) + 105*POWER(1/E337, 8) - 945*POWER(1/E337, 10) + 10395*POWER(1/E337, 12) - 135135*POWER(1/E337, 14) + 2027025*POWER(1/E337, 16) - 34459425*POWER(1/E337, 18) + 654729075*POWER(1/E337, 20)), IF(-E337&lt;5, LN(ERFC(E337/SQRT(2))) - LN(2), -0.5 * (1 + ERF(E337/SQRT(2)))))</f>
        <v>#REF!</v>
      </c>
      <c r="F340" t="e">
        <f t="shared" ca="1" si="2499"/>
        <v>#REF!</v>
      </c>
      <c r="G340" t="e">
        <f t="shared" ca="1" si="2499"/>
        <v>#REF!</v>
      </c>
      <c r="H340" t="e">
        <f t="shared" ca="1" si="2499"/>
        <v>#REF!</v>
      </c>
      <c r="I340" t="e">
        <f t="shared" ca="1" si="2499"/>
        <v>#REF!</v>
      </c>
      <c r="J340" t="e">
        <f t="shared" ca="1" si="2499"/>
        <v>#REF!</v>
      </c>
      <c r="K340" t="e">
        <f t="shared" ca="1" si="2499"/>
        <v>#REF!</v>
      </c>
      <c r="L340" t="e">
        <f t="shared" ca="1" si="2499"/>
        <v>#REF!</v>
      </c>
      <c r="M340" t="e">
        <f t="shared" ca="1" si="2499"/>
        <v>#REF!</v>
      </c>
      <c r="N340" t="e">
        <f t="shared" ca="1" si="2499"/>
        <v>#REF!</v>
      </c>
      <c r="O340" t="e">
        <f t="shared" ca="1" si="2499"/>
        <v>#REF!</v>
      </c>
      <c r="P340" t="e">
        <f t="shared" ca="1" si="2499"/>
        <v>#REF!</v>
      </c>
      <c r="Q340" t="e">
        <f t="shared" ca="1" si="2499"/>
        <v>#REF!</v>
      </c>
      <c r="R340" t="e">
        <f t="shared" ca="1" si="2499"/>
        <v>#REF!</v>
      </c>
      <c r="S340" t="e">
        <f t="shared" ca="1" si="2499"/>
        <v>#REF!</v>
      </c>
      <c r="T340" t="e">
        <f t="shared" ca="1" si="2499"/>
        <v>#REF!</v>
      </c>
      <c r="U340" t="e">
        <f t="shared" ca="1" si="2499"/>
        <v>#REF!</v>
      </c>
      <c r="V340" t="e">
        <f t="shared" ca="1" si="2499"/>
        <v>#REF!</v>
      </c>
      <c r="W340" t="e">
        <f t="shared" ca="1" si="2499"/>
        <v>#REF!</v>
      </c>
      <c r="X340" t="e">
        <f t="shared" ca="1" si="2499"/>
        <v>#REF!</v>
      </c>
      <c r="Y340" t="e">
        <f t="shared" ca="1" si="2499"/>
        <v>#REF!</v>
      </c>
      <c r="Z340" t="e">
        <f t="shared" ca="1" si="2499"/>
        <v>#REF!</v>
      </c>
      <c r="AA340" t="e">
        <f t="shared" ca="1" si="2499"/>
        <v>#REF!</v>
      </c>
      <c r="AB340" t="e">
        <f t="shared" ca="1" si="2499"/>
        <v>#REF!</v>
      </c>
      <c r="AC340" t="e">
        <f t="shared" ca="1" si="2499"/>
        <v>#REF!</v>
      </c>
      <c r="AD340" t="e">
        <f t="shared" ca="1" si="2499"/>
        <v>#REF!</v>
      </c>
      <c r="AE340" t="e">
        <f t="shared" ca="1" si="2499"/>
        <v>#REF!</v>
      </c>
      <c r="AF340" t="e">
        <f t="shared" ca="1" si="2499"/>
        <v>#REF!</v>
      </c>
      <c r="AG340" t="e">
        <f t="shared" ca="1" si="2499"/>
        <v>#REF!</v>
      </c>
      <c r="AH340" t="e">
        <f t="shared" ca="1" si="2499"/>
        <v>#REF!</v>
      </c>
      <c r="AI340" t="e">
        <f t="shared" ca="1" si="2499"/>
        <v>#REF!</v>
      </c>
      <c r="AJ340" t="e">
        <f t="shared" ca="1" si="2499"/>
        <v>#REF!</v>
      </c>
      <c r="AK340" t="e">
        <f t="shared" ca="1" si="2499"/>
        <v>#REF!</v>
      </c>
      <c r="AL340" t="e">
        <f t="shared" ca="1" si="2499"/>
        <v>#REF!</v>
      </c>
      <c r="AM340" t="e">
        <f t="shared" ca="1" si="2499"/>
        <v>#REF!</v>
      </c>
      <c r="AN340" t="e">
        <f t="shared" ca="1" si="2499"/>
        <v>#REF!</v>
      </c>
      <c r="AO340" t="e">
        <f t="shared" ca="1" si="2499"/>
        <v>#REF!</v>
      </c>
      <c r="AP340" t="e">
        <f t="shared" ca="1" si="2499"/>
        <v>#REF!</v>
      </c>
      <c r="AQ340" t="e">
        <f t="shared" ca="1" si="2499"/>
        <v>#REF!</v>
      </c>
      <c r="AR340" t="e">
        <f t="shared" ca="1" si="2499"/>
        <v>#REF!</v>
      </c>
      <c r="AS340" t="e">
        <f t="shared" ca="1" si="2499"/>
        <v>#REF!</v>
      </c>
      <c r="AT340" t="e">
        <f t="shared" ca="1" si="2499"/>
        <v>#REF!</v>
      </c>
      <c r="AU340" t="e">
        <f t="shared" ca="1" si="2499"/>
        <v>#REF!</v>
      </c>
      <c r="AV340" t="e">
        <f t="shared" ca="1" si="2499"/>
        <v>#REF!</v>
      </c>
      <c r="AW340" t="e">
        <f t="shared" ca="1" si="2499"/>
        <v>#REF!</v>
      </c>
      <c r="AX340" t="e">
        <f t="shared" ca="1" si="2499"/>
        <v>#REF!</v>
      </c>
      <c r="AY340" t="e">
        <f t="shared" ca="1" si="2499"/>
        <v>#REF!</v>
      </c>
      <c r="AZ340" t="e">
        <f t="shared" ca="1" si="2499"/>
        <v>#REF!</v>
      </c>
      <c r="BA340" t="e">
        <f t="shared" ca="1" si="2499"/>
        <v>#REF!</v>
      </c>
    </row>
    <row r="341" spans="3:57" hidden="1" x14ac:dyDescent="0.35">
      <c r="C341" t="s">
        <v>34</v>
      </c>
      <c r="D341" t="e">
        <f ca="1">IF(D$44=1,EXP(D338-D339), -EXP(D338-D340))</f>
        <v>#N/A</v>
      </c>
      <c r="E341" t="e">
        <f t="shared" ref="E341" ca="1" si="2500">IF(E$44=1,EXP(E338-E339), -EXP(E338-E340))</f>
        <v>#N/A</v>
      </c>
      <c r="F341" t="e">
        <f t="shared" ref="F341" ca="1" si="2501">IF(F$44=1,EXP(F338-F339), -EXP(F338-F340))</f>
        <v>#N/A</v>
      </c>
      <c r="G341" t="e">
        <f t="shared" ref="G341" ca="1" si="2502">IF(G$44=1,EXP(G338-G339), -EXP(G338-G340))</f>
        <v>#N/A</v>
      </c>
      <c r="H341" t="e">
        <f t="shared" ref="H341" ca="1" si="2503">IF(H$44=1,EXP(H338-H339), -EXP(H338-H340))</f>
        <v>#N/A</v>
      </c>
      <c r="I341" t="e">
        <f t="shared" ref="I341" ca="1" si="2504">IF(I$44=1,EXP(I338-I339), -EXP(I338-I340))</f>
        <v>#N/A</v>
      </c>
      <c r="J341" t="e">
        <f t="shared" ref="J341" ca="1" si="2505">IF(J$44=1,EXP(J338-J339), -EXP(J338-J340))</f>
        <v>#N/A</v>
      </c>
      <c r="K341" t="e">
        <f t="shared" ref="K341" ca="1" si="2506">IF(K$44=1,EXP(K338-K339), -EXP(K338-K340))</f>
        <v>#N/A</v>
      </c>
      <c r="L341" t="e">
        <f t="shared" ref="L341" ca="1" si="2507">IF(L$44=1,EXP(L338-L339), -EXP(L338-L340))</f>
        <v>#N/A</v>
      </c>
      <c r="M341" t="e">
        <f t="shared" ref="M341" ca="1" si="2508">IF(M$44=1,EXP(M338-M339), -EXP(M338-M340))</f>
        <v>#N/A</v>
      </c>
      <c r="N341" t="e">
        <f t="shared" ref="N341" ca="1" si="2509">IF(N$44=1,EXP(N338-N339), -EXP(N338-N340))</f>
        <v>#N/A</v>
      </c>
      <c r="O341" t="e">
        <f t="shared" ref="O341" ca="1" si="2510">IF(O$44=1,EXP(O338-O339), -EXP(O338-O340))</f>
        <v>#N/A</v>
      </c>
      <c r="P341" t="e">
        <f t="shared" ref="P341" ca="1" si="2511">IF(P$44=1,EXP(P338-P339), -EXP(P338-P340))</f>
        <v>#N/A</v>
      </c>
      <c r="Q341" t="e">
        <f t="shared" ref="Q341" ca="1" si="2512">IF(Q$44=1,EXP(Q338-Q339), -EXP(Q338-Q340))</f>
        <v>#N/A</v>
      </c>
      <c r="R341" t="e">
        <f t="shared" ref="R341" ca="1" si="2513">IF(R$44=1,EXP(R338-R339), -EXP(R338-R340))</f>
        <v>#N/A</v>
      </c>
      <c r="S341" t="e">
        <f t="shared" ref="S341" ca="1" si="2514">IF(S$44=1,EXP(S338-S339), -EXP(S338-S340))</f>
        <v>#N/A</v>
      </c>
      <c r="T341" t="e">
        <f t="shared" ref="T341" ca="1" si="2515">IF(T$44=1,EXP(T338-T339), -EXP(T338-T340))</f>
        <v>#N/A</v>
      </c>
      <c r="U341" t="e">
        <f t="shared" ref="U341" ca="1" si="2516">IF(U$44=1,EXP(U338-U339), -EXP(U338-U340))</f>
        <v>#N/A</v>
      </c>
      <c r="V341" t="e">
        <f t="shared" ref="V341" ca="1" si="2517">IF(V$44=1,EXP(V338-V339), -EXP(V338-V340))</f>
        <v>#N/A</v>
      </c>
      <c r="W341" t="e">
        <f t="shared" ref="W341" ca="1" si="2518">IF(W$44=1,EXP(W338-W339), -EXP(W338-W340))</f>
        <v>#N/A</v>
      </c>
      <c r="X341" t="e">
        <f t="shared" ref="X341" ca="1" si="2519">IF(X$44=1,EXP(X338-X339), -EXP(X338-X340))</f>
        <v>#N/A</v>
      </c>
      <c r="Y341" t="e">
        <f t="shared" ref="Y341" ca="1" si="2520">IF(Y$44=1,EXP(Y338-Y339), -EXP(Y338-Y340))</f>
        <v>#N/A</v>
      </c>
      <c r="Z341" t="e">
        <f t="shared" ref="Z341" ca="1" si="2521">IF(Z$44=1,EXP(Z338-Z339), -EXP(Z338-Z340))</f>
        <v>#N/A</v>
      </c>
      <c r="AA341" t="e">
        <f t="shared" ref="AA341" ca="1" si="2522">IF(AA$44=1,EXP(AA338-AA339), -EXP(AA338-AA340))</f>
        <v>#N/A</v>
      </c>
      <c r="AB341" t="e">
        <f t="shared" ref="AB341" ca="1" si="2523">IF(AB$44=1,EXP(AB338-AB339), -EXP(AB338-AB340))</f>
        <v>#N/A</v>
      </c>
      <c r="AC341" t="e">
        <f t="shared" ref="AC341" ca="1" si="2524">IF(AC$44=1,EXP(AC338-AC339), -EXP(AC338-AC340))</f>
        <v>#N/A</v>
      </c>
      <c r="AD341" t="e">
        <f t="shared" ref="AD341" ca="1" si="2525">IF(AD$44=1,EXP(AD338-AD339), -EXP(AD338-AD340))</f>
        <v>#N/A</v>
      </c>
      <c r="AE341" t="e">
        <f t="shared" ref="AE341" ca="1" si="2526">IF(AE$44=1,EXP(AE338-AE339), -EXP(AE338-AE340))</f>
        <v>#N/A</v>
      </c>
      <c r="AF341" t="e">
        <f t="shared" ref="AF341" ca="1" si="2527">IF(AF$44=1,EXP(AF338-AF339), -EXP(AF338-AF340))</f>
        <v>#N/A</v>
      </c>
      <c r="AG341" t="e">
        <f t="shared" ref="AG341" ca="1" si="2528">IF(AG$44=1,EXP(AG338-AG339), -EXP(AG338-AG340))</f>
        <v>#N/A</v>
      </c>
      <c r="AH341" t="e">
        <f t="shared" ref="AH341" ca="1" si="2529">IF(AH$44=1,EXP(AH338-AH339), -EXP(AH338-AH340))</f>
        <v>#N/A</v>
      </c>
      <c r="AI341" t="e">
        <f t="shared" ref="AI341" ca="1" si="2530">IF(AI$44=1,EXP(AI338-AI339), -EXP(AI338-AI340))</f>
        <v>#N/A</v>
      </c>
      <c r="AJ341" t="e">
        <f t="shared" ref="AJ341" ca="1" si="2531">IF(AJ$44=1,EXP(AJ338-AJ339), -EXP(AJ338-AJ340))</f>
        <v>#N/A</v>
      </c>
      <c r="AK341" t="e">
        <f t="shared" ref="AK341" ca="1" si="2532">IF(AK$44=1,EXP(AK338-AK339), -EXP(AK338-AK340))</f>
        <v>#N/A</v>
      </c>
      <c r="AL341" t="e">
        <f t="shared" ref="AL341" ca="1" si="2533">IF(AL$44=1,EXP(AL338-AL339), -EXP(AL338-AL340))</f>
        <v>#N/A</v>
      </c>
      <c r="AM341" t="e">
        <f t="shared" ref="AM341" ca="1" si="2534">IF(AM$44=1,EXP(AM338-AM339), -EXP(AM338-AM340))</f>
        <v>#N/A</v>
      </c>
      <c r="AN341" t="e">
        <f t="shared" ref="AN341" ca="1" si="2535">IF(AN$44=1,EXP(AN338-AN339), -EXP(AN338-AN340))</f>
        <v>#N/A</v>
      </c>
      <c r="AO341" t="e">
        <f t="shared" ref="AO341" ca="1" si="2536">IF(AO$44=1,EXP(AO338-AO339), -EXP(AO338-AO340))</f>
        <v>#N/A</v>
      </c>
      <c r="AP341" t="e">
        <f t="shared" ref="AP341" ca="1" si="2537">IF(AP$44=1,EXP(AP338-AP339), -EXP(AP338-AP340))</f>
        <v>#N/A</v>
      </c>
      <c r="AQ341" t="e">
        <f t="shared" ref="AQ341" ca="1" si="2538">IF(AQ$44=1,EXP(AQ338-AQ339), -EXP(AQ338-AQ340))</f>
        <v>#N/A</v>
      </c>
      <c r="AR341" t="e">
        <f t="shared" ref="AR341" ca="1" si="2539">IF(AR$44=1,EXP(AR338-AR339), -EXP(AR338-AR340))</f>
        <v>#N/A</v>
      </c>
      <c r="AS341" t="e">
        <f t="shared" ref="AS341" ca="1" si="2540">IF(AS$44=1,EXP(AS338-AS339), -EXP(AS338-AS340))</f>
        <v>#N/A</v>
      </c>
      <c r="AT341" t="e">
        <f t="shared" ref="AT341" ca="1" si="2541">IF(AT$44=1,EXP(AT338-AT339), -EXP(AT338-AT340))</f>
        <v>#N/A</v>
      </c>
      <c r="AU341" t="e">
        <f t="shared" ref="AU341" ca="1" si="2542">IF(AU$44=1,EXP(AU338-AU339), -EXP(AU338-AU340))</f>
        <v>#N/A</v>
      </c>
      <c r="AV341" t="e">
        <f t="shared" ref="AV341" ca="1" si="2543">IF(AV$44=1,EXP(AV338-AV339), -EXP(AV338-AV340))</f>
        <v>#N/A</v>
      </c>
      <c r="AW341" t="e">
        <f t="shared" ref="AW341" ca="1" si="2544">IF(AW$44=1,EXP(AW338-AW339), -EXP(AW338-AW340))</f>
        <v>#N/A</v>
      </c>
      <c r="AX341" t="e">
        <f t="shared" ref="AX341" ca="1" si="2545">IF(AX$44=1,EXP(AX338-AX339), -EXP(AX338-AX340))</f>
        <v>#N/A</v>
      </c>
      <c r="AY341" t="e">
        <f t="shared" ref="AY341" ca="1" si="2546">IF(AY$44=1,EXP(AY338-AY339), -EXP(AY338-AY340))</f>
        <v>#N/A</v>
      </c>
      <c r="AZ341" t="e">
        <f t="shared" ref="AZ341" ca="1" si="2547">IF(AZ$44=1,EXP(AZ338-AZ339), -EXP(AZ338-AZ340))</f>
        <v>#N/A</v>
      </c>
      <c r="BA341" t="e">
        <f t="shared" ref="BA341" ca="1" si="2548">IF(BA$44=1,EXP(BA338-BA339), -EXP(BA338-BA340))</f>
        <v>#N/A</v>
      </c>
      <c r="BC341" t="e">
        <f ca="1">SUM(OFFSET(D341, 0, 0, 1, $B$44)) / $B$44</f>
        <v>#REF!</v>
      </c>
    </row>
    <row r="342" spans="3:57" hidden="1" x14ac:dyDescent="0.35">
      <c r="C342" t="s">
        <v>35</v>
      </c>
      <c r="D342" t="e">
        <f ca="1">IF(D$44=1,EXP(D338-D339)*D$42, -EXP(D338-D340)*D$42)</f>
        <v>#N/A</v>
      </c>
      <c r="E342" t="e">
        <f t="shared" ref="E342:BA342" ca="1" si="2549">IF(E$44=1,EXP(E338-E339)*E$42, -EXP(E338-E340)*E$42)</f>
        <v>#N/A</v>
      </c>
      <c r="F342" t="e">
        <f t="shared" ca="1" si="2549"/>
        <v>#N/A</v>
      </c>
      <c r="G342" t="e">
        <f t="shared" ca="1" si="2549"/>
        <v>#N/A</v>
      </c>
      <c r="H342" t="e">
        <f t="shared" ca="1" si="2549"/>
        <v>#N/A</v>
      </c>
      <c r="I342" t="e">
        <f t="shared" ca="1" si="2549"/>
        <v>#N/A</v>
      </c>
      <c r="J342" t="e">
        <f t="shared" ca="1" si="2549"/>
        <v>#N/A</v>
      </c>
      <c r="K342" t="e">
        <f t="shared" ca="1" si="2549"/>
        <v>#N/A</v>
      </c>
      <c r="L342" t="e">
        <f t="shared" ca="1" si="2549"/>
        <v>#N/A</v>
      </c>
      <c r="M342" t="e">
        <f t="shared" ca="1" si="2549"/>
        <v>#N/A</v>
      </c>
      <c r="N342" t="e">
        <f t="shared" ca="1" si="2549"/>
        <v>#N/A</v>
      </c>
      <c r="O342" t="e">
        <f t="shared" ca="1" si="2549"/>
        <v>#N/A</v>
      </c>
      <c r="P342" t="e">
        <f t="shared" ca="1" si="2549"/>
        <v>#N/A</v>
      </c>
      <c r="Q342" t="e">
        <f t="shared" ca="1" si="2549"/>
        <v>#N/A</v>
      </c>
      <c r="R342" t="e">
        <f t="shared" ca="1" si="2549"/>
        <v>#N/A</v>
      </c>
      <c r="S342" t="e">
        <f t="shared" ca="1" si="2549"/>
        <v>#N/A</v>
      </c>
      <c r="T342" t="e">
        <f t="shared" ca="1" si="2549"/>
        <v>#N/A</v>
      </c>
      <c r="U342" t="e">
        <f t="shared" ca="1" si="2549"/>
        <v>#N/A</v>
      </c>
      <c r="V342" t="e">
        <f t="shared" ca="1" si="2549"/>
        <v>#N/A</v>
      </c>
      <c r="W342" t="e">
        <f t="shared" ca="1" si="2549"/>
        <v>#N/A</v>
      </c>
      <c r="X342" t="e">
        <f t="shared" ca="1" si="2549"/>
        <v>#N/A</v>
      </c>
      <c r="Y342" t="e">
        <f t="shared" ca="1" si="2549"/>
        <v>#N/A</v>
      </c>
      <c r="Z342" t="e">
        <f t="shared" ca="1" si="2549"/>
        <v>#N/A</v>
      </c>
      <c r="AA342" t="e">
        <f t="shared" ca="1" si="2549"/>
        <v>#N/A</v>
      </c>
      <c r="AB342" t="e">
        <f t="shared" ca="1" si="2549"/>
        <v>#N/A</v>
      </c>
      <c r="AC342" t="e">
        <f t="shared" ca="1" si="2549"/>
        <v>#N/A</v>
      </c>
      <c r="AD342" t="e">
        <f t="shared" ca="1" si="2549"/>
        <v>#N/A</v>
      </c>
      <c r="AE342" t="e">
        <f t="shared" ca="1" si="2549"/>
        <v>#N/A</v>
      </c>
      <c r="AF342" t="e">
        <f t="shared" ca="1" si="2549"/>
        <v>#N/A</v>
      </c>
      <c r="AG342" t="e">
        <f t="shared" ca="1" si="2549"/>
        <v>#N/A</v>
      </c>
      <c r="AH342" t="e">
        <f t="shared" ca="1" si="2549"/>
        <v>#N/A</v>
      </c>
      <c r="AI342" t="e">
        <f t="shared" ca="1" si="2549"/>
        <v>#N/A</v>
      </c>
      <c r="AJ342" t="e">
        <f t="shared" ca="1" si="2549"/>
        <v>#N/A</v>
      </c>
      <c r="AK342" t="e">
        <f t="shared" ca="1" si="2549"/>
        <v>#N/A</v>
      </c>
      <c r="AL342" t="e">
        <f t="shared" ca="1" si="2549"/>
        <v>#N/A</v>
      </c>
      <c r="AM342" t="e">
        <f t="shared" ca="1" si="2549"/>
        <v>#N/A</v>
      </c>
      <c r="AN342" t="e">
        <f t="shared" ca="1" si="2549"/>
        <v>#N/A</v>
      </c>
      <c r="AO342" t="e">
        <f t="shared" ca="1" si="2549"/>
        <v>#N/A</v>
      </c>
      <c r="AP342" t="e">
        <f t="shared" ca="1" si="2549"/>
        <v>#N/A</v>
      </c>
      <c r="AQ342" t="e">
        <f t="shared" ca="1" si="2549"/>
        <v>#N/A</v>
      </c>
      <c r="AR342" t="e">
        <f t="shared" ca="1" si="2549"/>
        <v>#N/A</v>
      </c>
      <c r="AS342" t="e">
        <f t="shared" ca="1" si="2549"/>
        <v>#N/A</v>
      </c>
      <c r="AT342" t="e">
        <f t="shared" ca="1" si="2549"/>
        <v>#N/A</v>
      </c>
      <c r="AU342" t="e">
        <f t="shared" ca="1" si="2549"/>
        <v>#N/A</v>
      </c>
      <c r="AV342" t="e">
        <f t="shared" ca="1" si="2549"/>
        <v>#N/A</v>
      </c>
      <c r="AW342" t="e">
        <f t="shared" ca="1" si="2549"/>
        <v>#N/A</v>
      </c>
      <c r="AX342" t="e">
        <f t="shared" ca="1" si="2549"/>
        <v>#N/A</v>
      </c>
      <c r="AY342" t="e">
        <f t="shared" ca="1" si="2549"/>
        <v>#N/A</v>
      </c>
      <c r="AZ342" t="e">
        <f t="shared" ca="1" si="2549"/>
        <v>#N/A</v>
      </c>
      <c r="BA342" t="e">
        <f t="shared" ca="1" si="2549"/>
        <v>#N/A</v>
      </c>
      <c r="BC342" t="e">
        <f ca="1">SUM(OFFSET(D342, 0, 0, 1, $B$44)) / $B$44</f>
        <v>#REF!</v>
      </c>
    </row>
    <row r="343" spans="3:57" hidden="1" x14ac:dyDescent="0.35">
      <c r="C343" t="s">
        <v>36</v>
      </c>
      <c r="D343" t="e">
        <f ca="1">IF(D$44=1, -(D337 * EXP(D338 - D339) + POWER(EXP(D338 - D339), 2)), D337 * EXP(D338 - D340) - POWER(EXP(D338 - D340), 2))</f>
        <v>#N/A</v>
      </c>
      <c r="E343" t="e">
        <f t="shared" ref="E343:BA343" ca="1" si="2550">IF(E$44=1, -(E337 * EXP(E338 - E339) + POWER(EXP(E338 - E339), 2)), E337 * EXP(E338 - E340) - POWER(EXP(E338 - E340), 2))</f>
        <v>#N/A</v>
      </c>
      <c r="F343" t="e">
        <f t="shared" ca="1" si="2550"/>
        <v>#N/A</v>
      </c>
      <c r="G343" t="e">
        <f t="shared" ca="1" si="2550"/>
        <v>#N/A</v>
      </c>
      <c r="H343" t="e">
        <f t="shared" ca="1" si="2550"/>
        <v>#N/A</v>
      </c>
      <c r="I343" t="e">
        <f t="shared" ca="1" si="2550"/>
        <v>#N/A</v>
      </c>
      <c r="J343" t="e">
        <f t="shared" ca="1" si="2550"/>
        <v>#N/A</v>
      </c>
      <c r="K343" t="e">
        <f t="shared" ca="1" si="2550"/>
        <v>#N/A</v>
      </c>
      <c r="L343" t="e">
        <f t="shared" ca="1" si="2550"/>
        <v>#N/A</v>
      </c>
      <c r="M343" t="e">
        <f t="shared" ca="1" si="2550"/>
        <v>#N/A</v>
      </c>
      <c r="N343" t="e">
        <f t="shared" ca="1" si="2550"/>
        <v>#N/A</v>
      </c>
      <c r="O343" t="e">
        <f t="shared" ca="1" si="2550"/>
        <v>#N/A</v>
      </c>
      <c r="P343" t="e">
        <f t="shared" ca="1" si="2550"/>
        <v>#N/A</v>
      </c>
      <c r="Q343" t="e">
        <f t="shared" ca="1" si="2550"/>
        <v>#N/A</v>
      </c>
      <c r="R343" t="e">
        <f t="shared" ca="1" si="2550"/>
        <v>#N/A</v>
      </c>
      <c r="S343" t="e">
        <f t="shared" ca="1" si="2550"/>
        <v>#N/A</v>
      </c>
      <c r="T343" t="e">
        <f t="shared" ca="1" si="2550"/>
        <v>#N/A</v>
      </c>
      <c r="U343" t="e">
        <f t="shared" ca="1" si="2550"/>
        <v>#N/A</v>
      </c>
      <c r="V343" t="e">
        <f t="shared" ca="1" si="2550"/>
        <v>#N/A</v>
      </c>
      <c r="W343" t="e">
        <f t="shared" ca="1" si="2550"/>
        <v>#N/A</v>
      </c>
      <c r="X343" t="e">
        <f t="shared" ca="1" si="2550"/>
        <v>#N/A</v>
      </c>
      <c r="Y343" t="e">
        <f t="shared" ca="1" si="2550"/>
        <v>#N/A</v>
      </c>
      <c r="Z343" t="e">
        <f t="shared" ca="1" si="2550"/>
        <v>#N/A</v>
      </c>
      <c r="AA343" t="e">
        <f t="shared" ca="1" si="2550"/>
        <v>#N/A</v>
      </c>
      <c r="AB343" t="e">
        <f t="shared" ca="1" si="2550"/>
        <v>#N/A</v>
      </c>
      <c r="AC343" t="e">
        <f t="shared" ca="1" si="2550"/>
        <v>#N/A</v>
      </c>
      <c r="AD343" t="e">
        <f t="shared" ca="1" si="2550"/>
        <v>#N/A</v>
      </c>
      <c r="AE343" t="e">
        <f t="shared" ca="1" si="2550"/>
        <v>#N/A</v>
      </c>
      <c r="AF343" t="e">
        <f t="shared" ca="1" si="2550"/>
        <v>#N/A</v>
      </c>
      <c r="AG343" t="e">
        <f t="shared" ca="1" si="2550"/>
        <v>#N/A</v>
      </c>
      <c r="AH343" t="e">
        <f t="shared" ca="1" si="2550"/>
        <v>#N/A</v>
      </c>
      <c r="AI343" t="e">
        <f t="shared" ca="1" si="2550"/>
        <v>#N/A</v>
      </c>
      <c r="AJ343" t="e">
        <f t="shared" ca="1" si="2550"/>
        <v>#N/A</v>
      </c>
      <c r="AK343" t="e">
        <f t="shared" ca="1" si="2550"/>
        <v>#N/A</v>
      </c>
      <c r="AL343" t="e">
        <f t="shared" ca="1" si="2550"/>
        <v>#N/A</v>
      </c>
      <c r="AM343" t="e">
        <f t="shared" ca="1" si="2550"/>
        <v>#N/A</v>
      </c>
      <c r="AN343" t="e">
        <f t="shared" ca="1" si="2550"/>
        <v>#N/A</v>
      </c>
      <c r="AO343" t="e">
        <f t="shared" ca="1" si="2550"/>
        <v>#N/A</v>
      </c>
      <c r="AP343" t="e">
        <f t="shared" ca="1" si="2550"/>
        <v>#N/A</v>
      </c>
      <c r="AQ343" t="e">
        <f t="shared" ca="1" si="2550"/>
        <v>#N/A</v>
      </c>
      <c r="AR343" t="e">
        <f t="shared" ca="1" si="2550"/>
        <v>#N/A</v>
      </c>
      <c r="AS343" t="e">
        <f t="shared" ca="1" si="2550"/>
        <v>#N/A</v>
      </c>
      <c r="AT343" t="e">
        <f t="shared" ca="1" si="2550"/>
        <v>#N/A</v>
      </c>
      <c r="AU343" t="e">
        <f t="shared" ca="1" si="2550"/>
        <v>#N/A</v>
      </c>
      <c r="AV343" t="e">
        <f t="shared" ca="1" si="2550"/>
        <v>#N/A</v>
      </c>
      <c r="AW343" t="e">
        <f t="shared" ca="1" si="2550"/>
        <v>#N/A</v>
      </c>
      <c r="AX343" t="e">
        <f t="shared" ca="1" si="2550"/>
        <v>#N/A</v>
      </c>
      <c r="AY343" t="e">
        <f t="shared" ca="1" si="2550"/>
        <v>#N/A</v>
      </c>
      <c r="AZ343" t="e">
        <f t="shared" ca="1" si="2550"/>
        <v>#N/A</v>
      </c>
      <c r="BA343" t="e">
        <f t="shared" ca="1" si="2550"/>
        <v>#N/A</v>
      </c>
      <c r="BC343" t="e">
        <f ca="1">SUM(OFFSET(D343, 0, 0, 1, $B$44)) / $B$44 + 0.0000000001</f>
        <v>#REF!</v>
      </c>
    </row>
    <row r="344" spans="3:57" hidden="1" x14ac:dyDescent="0.35">
      <c r="C344" t="s">
        <v>37</v>
      </c>
      <c r="D344" t="e">
        <f ca="1">D343*D$42</f>
        <v>#N/A</v>
      </c>
      <c r="E344" t="e">
        <f t="shared" ref="E344:BA344" ca="1" si="2551">E343*E$42</f>
        <v>#N/A</v>
      </c>
      <c r="F344" t="e">
        <f t="shared" ca="1" si="2551"/>
        <v>#N/A</v>
      </c>
      <c r="G344" t="e">
        <f t="shared" ca="1" si="2551"/>
        <v>#N/A</v>
      </c>
      <c r="H344" t="e">
        <f t="shared" ca="1" si="2551"/>
        <v>#N/A</v>
      </c>
      <c r="I344" t="e">
        <f t="shared" ca="1" si="2551"/>
        <v>#N/A</v>
      </c>
      <c r="J344" t="e">
        <f t="shared" ca="1" si="2551"/>
        <v>#N/A</v>
      </c>
      <c r="K344" t="e">
        <f t="shared" ca="1" si="2551"/>
        <v>#N/A</v>
      </c>
      <c r="L344" t="e">
        <f t="shared" ca="1" si="2551"/>
        <v>#N/A</v>
      </c>
      <c r="M344" t="e">
        <f t="shared" ca="1" si="2551"/>
        <v>#N/A</v>
      </c>
      <c r="N344" t="e">
        <f t="shared" ca="1" si="2551"/>
        <v>#N/A</v>
      </c>
      <c r="O344" t="e">
        <f t="shared" ca="1" si="2551"/>
        <v>#N/A</v>
      </c>
      <c r="P344" t="e">
        <f t="shared" ca="1" si="2551"/>
        <v>#N/A</v>
      </c>
      <c r="Q344" t="e">
        <f t="shared" ca="1" si="2551"/>
        <v>#N/A</v>
      </c>
      <c r="R344" t="e">
        <f t="shared" ca="1" si="2551"/>
        <v>#N/A</v>
      </c>
      <c r="S344" t="e">
        <f t="shared" ca="1" si="2551"/>
        <v>#N/A</v>
      </c>
      <c r="T344" t="e">
        <f t="shared" ca="1" si="2551"/>
        <v>#N/A</v>
      </c>
      <c r="U344" t="e">
        <f t="shared" ca="1" si="2551"/>
        <v>#N/A</v>
      </c>
      <c r="V344" t="e">
        <f t="shared" ca="1" si="2551"/>
        <v>#N/A</v>
      </c>
      <c r="W344" t="e">
        <f t="shared" ca="1" si="2551"/>
        <v>#N/A</v>
      </c>
      <c r="X344" t="e">
        <f t="shared" ca="1" si="2551"/>
        <v>#N/A</v>
      </c>
      <c r="Y344" t="e">
        <f t="shared" ca="1" si="2551"/>
        <v>#N/A</v>
      </c>
      <c r="Z344" t="e">
        <f t="shared" ca="1" si="2551"/>
        <v>#N/A</v>
      </c>
      <c r="AA344" t="e">
        <f t="shared" ca="1" si="2551"/>
        <v>#N/A</v>
      </c>
      <c r="AB344" t="e">
        <f t="shared" ca="1" si="2551"/>
        <v>#N/A</v>
      </c>
      <c r="AC344" t="e">
        <f t="shared" ca="1" si="2551"/>
        <v>#N/A</v>
      </c>
      <c r="AD344" t="e">
        <f t="shared" ca="1" si="2551"/>
        <v>#N/A</v>
      </c>
      <c r="AE344" t="e">
        <f t="shared" ca="1" si="2551"/>
        <v>#N/A</v>
      </c>
      <c r="AF344" t="e">
        <f t="shared" ca="1" si="2551"/>
        <v>#N/A</v>
      </c>
      <c r="AG344" t="e">
        <f t="shared" ca="1" si="2551"/>
        <v>#N/A</v>
      </c>
      <c r="AH344" t="e">
        <f t="shared" ca="1" si="2551"/>
        <v>#N/A</v>
      </c>
      <c r="AI344" t="e">
        <f t="shared" ca="1" si="2551"/>
        <v>#N/A</v>
      </c>
      <c r="AJ344" t="e">
        <f t="shared" ca="1" si="2551"/>
        <v>#N/A</v>
      </c>
      <c r="AK344" t="e">
        <f t="shared" ca="1" si="2551"/>
        <v>#N/A</v>
      </c>
      <c r="AL344" t="e">
        <f t="shared" ca="1" si="2551"/>
        <v>#N/A</v>
      </c>
      <c r="AM344" t="e">
        <f t="shared" ca="1" si="2551"/>
        <v>#N/A</v>
      </c>
      <c r="AN344" t="e">
        <f t="shared" ca="1" si="2551"/>
        <v>#N/A</v>
      </c>
      <c r="AO344" t="e">
        <f t="shared" ca="1" si="2551"/>
        <v>#N/A</v>
      </c>
      <c r="AP344" t="e">
        <f t="shared" ca="1" si="2551"/>
        <v>#N/A</v>
      </c>
      <c r="AQ344" t="e">
        <f t="shared" ca="1" si="2551"/>
        <v>#N/A</v>
      </c>
      <c r="AR344" t="e">
        <f t="shared" ca="1" si="2551"/>
        <v>#N/A</v>
      </c>
      <c r="AS344" t="e">
        <f t="shared" ca="1" si="2551"/>
        <v>#N/A</v>
      </c>
      <c r="AT344" t="e">
        <f t="shared" ca="1" si="2551"/>
        <v>#N/A</v>
      </c>
      <c r="AU344" t="e">
        <f t="shared" ca="1" si="2551"/>
        <v>#N/A</v>
      </c>
      <c r="AV344" t="e">
        <f t="shared" ca="1" si="2551"/>
        <v>#N/A</v>
      </c>
      <c r="AW344" t="e">
        <f t="shared" ca="1" si="2551"/>
        <v>#N/A</v>
      </c>
      <c r="AX344" t="e">
        <f t="shared" ca="1" si="2551"/>
        <v>#N/A</v>
      </c>
      <c r="AY344" t="e">
        <f t="shared" ca="1" si="2551"/>
        <v>#N/A</v>
      </c>
      <c r="AZ344" t="e">
        <f t="shared" ca="1" si="2551"/>
        <v>#N/A</v>
      </c>
      <c r="BA344" t="e">
        <f t="shared" ca="1" si="2551"/>
        <v>#N/A</v>
      </c>
      <c r="BC344" t="e">
        <f ca="1">SUM(OFFSET(D344, 0, 0, 1, $B$44))  / $B$44</f>
        <v>#REF!</v>
      </c>
      <c r="BE344" t="e">
        <f ca="1">BC343*BC345 - BC344*BC344</f>
        <v>#REF!</v>
      </c>
    </row>
    <row r="345" spans="3:57" hidden="1" x14ac:dyDescent="0.35">
      <c r="C345" t="s">
        <v>38</v>
      </c>
      <c r="D345" t="e">
        <f ca="1">D344*D$42</f>
        <v>#N/A</v>
      </c>
      <c r="E345" t="e">
        <f t="shared" ref="E345:BA345" ca="1" si="2552">E344*E$42</f>
        <v>#N/A</v>
      </c>
      <c r="F345" t="e">
        <f t="shared" ca="1" si="2552"/>
        <v>#N/A</v>
      </c>
      <c r="G345" t="e">
        <f t="shared" ca="1" si="2552"/>
        <v>#N/A</v>
      </c>
      <c r="H345" t="e">
        <f t="shared" ca="1" si="2552"/>
        <v>#N/A</v>
      </c>
      <c r="I345" t="e">
        <f t="shared" ca="1" si="2552"/>
        <v>#N/A</v>
      </c>
      <c r="J345" t="e">
        <f t="shared" ca="1" si="2552"/>
        <v>#N/A</v>
      </c>
      <c r="K345" t="e">
        <f t="shared" ca="1" si="2552"/>
        <v>#N/A</v>
      </c>
      <c r="L345" t="e">
        <f t="shared" ca="1" si="2552"/>
        <v>#N/A</v>
      </c>
      <c r="M345" t="e">
        <f t="shared" ca="1" si="2552"/>
        <v>#N/A</v>
      </c>
      <c r="N345" t="e">
        <f t="shared" ca="1" si="2552"/>
        <v>#N/A</v>
      </c>
      <c r="O345" t="e">
        <f t="shared" ca="1" si="2552"/>
        <v>#N/A</v>
      </c>
      <c r="P345" t="e">
        <f t="shared" ca="1" si="2552"/>
        <v>#N/A</v>
      </c>
      <c r="Q345" t="e">
        <f t="shared" ca="1" si="2552"/>
        <v>#N/A</v>
      </c>
      <c r="R345" t="e">
        <f t="shared" ca="1" si="2552"/>
        <v>#N/A</v>
      </c>
      <c r="S345" t="e">
        <f t="shared" ca="1" si="2552"/>
        <v>#N/A</v>
      </c>
      <c r="T345" t="e">
        <f t="shared" ca="1" si="2552"/>
        <v>#N/A</v>
      </c>
      <c r="U345" t="e">
        <f t="shared" ca="1" si="2552"/>
        <v>#N/A</v>
      </c>
      <c r="V345" t="e">
        <f t="shared" ca="1" si="2552"/>
        <v>#N/A</v>
      </c>
      <c r="W345" t="e">
        <f t="shared" ca="1" si="2552"/>
        <v>#N/A</v>
      </c>
      <c r="X345" t="e">
        <f t="shared" ca="1" si="2552"/>
        <v>#N/A</v>
      </c>
      <c r="Y345" t="e">
        <f t="shared" ca="1" si="2552"/>
        <v>#N/A</v>
      </c>
      <c r="Z345" t="e">
        <f t="shared" ca="1" si="2552"/>
        <v>#N/A</v>
      </c>
      <c r="AA345" t="e">
        <f t="shared" ca="1" si="2552"/>
        <v>#N/A</v>
      </c>
      <c r="AB345" t="e">
        <f t="shared" ca="1" si="2552"/>
        <v>#N/A</v>
      </c>
      <c r="AC345" t="e">
        <f t="shared" ca="1" si="2552"/>
        <v>#N/A</v>
      </c>
      <c r="AD345" t="e">
        <f t="shared" ca="1" si="2552"/>
        <v>#N/A</v>
      </c>
      <c r="AE345" t="e">
        <f t="shared" ca="1" si="2552"/>
        <v>#N/A</v>
      </c>
      <c r="AF345" t="e">
        <f t="shared" ca="1" si="2552"/>
        <v>#N/A</v>
      </c>
      <c r="AG345" t="e">
        <f t="shared" ca="1" si="2552"/>
        <v>#N/A</v>
      </c>
      <c r="AH345" t="e">
        <f t="shared" ca="1" si="2552"/>
        <v>#N/A</v>
      </c>
      <c r="AI345" t="e">
        <f t="shared" ca="1" si="2552"/>
        <v>#N/A</v>
      </c>
      <c r="AJ345" t="e">
        <f t="shared" ca="1" si="2552"/>
        <v>#N/A</v>
      </c>
      <c r="AK345" t="e">
        <f t="shared" ca="1" si="2552"/>
        <v>#N/A</v>
      </c>
      <c r="AL345" t="e">
        <f t="shared" ca="1" si="2552"/>
        <v>#N/A</v>
      </c>
      <c r="AM345" t="e">
        <f t="shared" ca="1" si="2552"/>
        <v>#N/A</v>
      </c>
      <c r="AN345" t="e">
        <f t="shared" ca="1" si="2552"/>
        <v>#N/A</v>
      </c>
      <c r="AO345" t="e">
        <f t="shared" ca="1" si="2552"/>
        <v>#N/A</v>
      </c>
      <c r="AP345" t="e">
        <f t="shared" ca="1" si="2552"/>
        <v>#N/A</v>
      </c>
      <c r="AQ345" t="e">
        <f t="shared" ca="1" si="2552"/>
        <v>#N/A</v>
      </c>
      <c r="AR345" t="e">
        <f t="shared" ca="1" si="2552"/>
        <v>#N/A</v>
      </c>
      <c r="AS345" t="e">
        <f t="shared" ca="1" si="2552"/>
        <v>#N/A</v>
      </c>
      <c r="AT345" t="e">
        <f t="shared" ca="1" si="2552"/>
        <v>#N/A</v>
      </c>
      <c r="AU345" t="e">
        <f t="shared" ca="1" si="2552"/>
        <v>#N/A</v>
      </c>
      <c r="AV345" t="e">
        <f t="shared" ca="1" si="2552"/>
        <v>#N/A</v>
      </c>
      <c r="AW345" t="e">
        <f t="shared" ca="1" si="2552"/>
        <v>#N/A</v>
      </c>
      <c r="AX345" t="e">
        <f t="shared" ca="1" si="2552"/>
        <v>#N/A</v>
      </c>
      <c r="AY345" t="e">
        <f t="shared" ca="1" si="2552"/>
        <v>#N/A</v>
      </c>
      <c r="AZ345" t="e">
        <f t="shared" ca="1" si="2552"/>
        <v>#N/A</v>
      </c>
      <c r="BA345" t="e">
        <f t="shared" ca="1" si="2552"/>
        <v>#N/A</v>
      </c>
      <c r="BC345" t="e">
        <f ca="1">SUM(OFFSET(D345, 0, 0, 1, $B$44)) / $B$44 + 0.0000000001</f>
        <v>#REF!</v>
      </c>
    </row>
    <row r="346" spans="3:57" hidden="1" x14ac:dyDescent="0.35"/>
    <row r="347" spans="3:57" hidden="1" x14ac:dyDescent="0.35">
      <c r="C347" t="s">
        <v>29</v>
      </c>
      <c r="D347" t="s">
        <v>13</v>
      </c>
      <c r="E347" t="s">
        <v>14</v>
      </c>
    </row>
    <row r="348" spans="3:57" hidden="1" x14ac:dyDescent="0.35">
      <c r="C348">
        <v>26</v>
      </c>
      <c r="D348">
        <v>0</v>
      </c>
      <c r="E348">
        <v>0</v>
      </c>
    </row>
    <row r="349" spans="3:57" hidden="1" x14ac:dyDescent="0.35">
      <c r="C349" s="11" t="s">
        <v>39</v>
      </c>
      <c r="D349" t="e">
        <f ca="1">$D348 + $E348*D$42</f>
        <v>#N/A</v>
      </c>
      <c r="E349" t="e">
        <f t="shared" ref="E349:AI349" ca="1" si="2553">$D348 + $E348*E$42</f>
        <v>#N/A</v>
      </c>
      <c r="F349" t="e">
        <f t="shared" ca="1" si="2553"/>
        <v>#N/A</v>
      </c>
      <c r="G349" t="e">
        <f t="shared" ca="1" si="2553"/>
        <v>#N/A</v>
      </c>
      <c r="H349" t="e">
        <f t="shared" ca="1" si="2553"/>
        <v>#N/A</v>
      </c>
      <c r="I349" t="e">
        <f t="shared" ca="1" si="2553"/>
        <v>#N/A</v>
      </c>
      <c r="J349" t="e">
        <f t="shared" ca="1" si="2553"/>
        <v>#N/A</v>
      </c>
      <c r="K349" t="e">
        <f t="shared" ca="1" si="2553"/>
        <v>#N/A</v>
      </c>
      <c r="L349" t="e">
        <f t="shared" ca="1" si="2553"/>
        <v>#N/A</v>
      </c>
      <c r="M349" t="e">
        <f t="shared" ca="1" si="2553"/>
        <v>#N/A</v>
      </c>
      <c r="N349" t="e">
        <f t="shared" ca="1" si="2553"/>
        <v>#N/A</v>
      </c>
      <c r="O349" t="e">
        <f t="shared" ca="1" si="2553"/>
        <v>#N/A</v>
      </c>
      <c r="P349" t="e">
        <f t="shared" ca="1" si="2553"/>
        <v>#N/A</v>
      </c>
      <c r="Q349" t="e">
        <f t="shared" ca="1" si="2553"/>
        <v>#N/A</v>
      </c>
      <c r="R349" t="e">
        <f t="shared" ca="1" si="2553"/>
        <v>#N/A</v>
      </c>
      <c r="S349" t="e">
        <f t="shared" ca="1" si="2553"/>
        <v>#N/A</v>
      </c>
      <c r="T349" t="e">
        <f t="shared" ca="1" si="2553"/>
        <v>#N/A</v>
      </c>
      <c r="U349" t="e">
        <f t="shared" ca="1" si="2553"/>
        <v>#N/A</v>
      </c>
      <c r="V349" t="e">
        <f t="shared" ca="1" si="2553"/>
        <v>#N/A</v>
      </c>
      <c r="W349" t="e">
        <f t="shared" ca="1" si="2553"/>
        <v>#N/A</v>
      </c>
      <c r="X349" t="e">
        <f t="shared" ca="1" si="2553"/>
        <v>#N/A</v>
      </c>
      <c r="Y349" t="e">
        <f t="shared" ca="1" si="2553"/>
        <v>#N/A</v>
      </c>
      <c r="Z349" t="e">
        <f t="shared" ca="1" si="2553"/>
        <v>#N/A</v>
      </c>
      <c r="AA349" t="e">
        <f t="shared" ca="1" si="2553"/>
        <v>#N/A</v>
      </c>
      <c r="AB349" t="e">
        <f t="shared" ca="1" si="2553"/>
        <v>#N/A</v>
      </c>
      <c r="AC349" t="e">
        <f t="shared" ca="1" si="2553"/>
        <v>#N/A</v>
      </c>
      <c r="AD349" t="e">
        <f t="shared" ca="1" si="2553"/>
        <v>#N/A</v>
      </c>
      <c r="AE349" t="e">
        <f t="shared" ca="1" si="2553"/>
        <v>#N/A</v>
      </c>
      <c r="AF349" t="e">
        <f t="shared" ca="1" si="2553"/>
        <v>#N/A</v>
      </c>
      <c r="AG349" t="e">
        <f t="shared" ca="1" si="2553"/>
        <v>#N/A</v>
      </c>
      <c r="AH349" t="e">
        <f t="shared" ca="1" si="2553"/>
        <v>#N/A</v>
      </c>
      <c r="AI349" t="e">
        <f t="shared" ca="1" si="2553"/>
        <v>#N/A</v>
      </c>
      <c r="AJ349" t="e">
        <f ca="1">$D348 + $E348*AJ$42</f>
        <v>#N/A</v>
      </c>
      <c r="AK349" t="e">
        <f t="shared" ref="AK349:BA349" ca="1" si="2554">$D348 + $E348*AK$42</f>
        <v>#N/A</v>
      </c>
      <c r="AL349" t="e">
        <f t="shared" ca="1" si="2554"/>
        <v>#N/A</v>
      </c>
      <c r="AM349" t="e">
        <f t="shared" ca="1" si="2554"/>
        <v>#N/A</v>
      </c>
      <c r="AN349" t="e">
        <f t="shared" ca="1" si="2554"/>
        <v>#N/A</v>
      </c>
      <c r="AO349" t="e">
        <f t="shared" ca="1" si="2554"/>
        <v>#N/A</v>
      </c>
      <c r="AP349" t="e">
        <f t="shared" ca="1" si="2554"/>
        <v>#N/A</v>
      </c>
      <c r="AQ349" t="e">
        <f t="shared" ca="1" si="2554"/>
        <v>#N/A</v>
      </c>
      <c r="AR349" t="e">
        <f t="shared" ca="1" si="2554"/>
        <v>#N/A</v>
      </c>
      <c r="AS349" t="e">
        <f t="shared" ca="1" si="2554"/>
        <v>#N/A</v>
      </c>
      <c r="AT349" t="e">
        <f t="shared" ca="1" si="2554"/>
        <v>#N/A</v>
      </c>
      <c r="AU349" t="e">
        <f t="shared" ca="1" si="2554"/>
        <v>#N/A</v>
      </c>
      <c r="AV349" t="e">
        <f t="shared" ca="1" si="2554"/>
        <v>#N/A</v>
      </c>
      <c r="AW349" t="e">
        <f t="shared" ca="1" si="2554"/>
        <v>#N/A</v>
      </c>
      <c r="AX349" t="e">
        <f t="shared" ca="1" si="2554"/>
        <v>#N/A</v>
      </c>
      <c r="AY349" t="e">
        <f t="shared" ca="1" si="2554"/>
        <v>#N/A</v>
      </c>
      <c r="AZ349" t="e">
        <f t="shared" ca="1" si="2554"/>
        <v>#N/A</v>
      </c>
      <c r="BA349" t="e">
        <f t="shared" ca="1" si="2554"/>
        <v>#N/A</v>
      </c>
    </row>
    <row r="350" spans="3:57" hidden="1" x14ac:dyDescent="0.35">
      <c r="C350" s="11" t="s">
        <v>32</v>
      </c>
      <c r="D350" t="e">
        <f ca="1">-0.5 * LN(2 * PI()) - 0.5 * D349*D349</f>
        <v>#N/A</v>
      </c>
      <c r="E350" t="e">
        <f t="shared" ref="E350" ca="1" si="2555">-0.5 * LN(2 * PI()) - 0.5 * E349*E349</f>
        <v>#N/A</v>
      </c>
      <c r="F350" t="e">
        <f t="shared" ref="F350" ca="1" si="2556">-0.5 * LN(2 * PI()) - 0.5 * F349*F349</f>
        <v>#N/A</v>
      </c>
      <c r="G350" t="e">
        <f t="shared" ref="G350" ca="1" si="2557">-0.5 * LN(2 * PI()) - 0.5 * G349*G349</f>
        <v>#N/A</v>
      </c>
      <c r="H350" t="e">
        <f t="shared" ref="H350" ca="1" si="2558">-0.5 * LN(2 * PI()) - 0.5 * H349*H349</f>
        <v>#N/A</v>
      </c>
      <c r="I350" t="e">
        <f t="shared" ref="I350" ca="1" si="2559">-0.5 * LN(2 * PI()) - 0.5 * I349*I349</f>
        <v>#N/A</v>
      </c>
      <c r="J350" t="e">
        <f t="shared" ref="J350" ca="1" si="2560">-0.5 * LN(2 * PI()) - 0.5 * J349*J349</f>
        <v>#N/A</v>
      </c>
      <c r="K350" t="e">
        <f t="shared" ref="K350" ca="1" si="2561">-0.5 * LN(2 * PI()) - 0.5 * K349*K349</f>
        <v>#N/A</v>
      </c>
      <c r="L350" t="e">
        <f t="shared" ref="L350" ca="1" si="2562">-0.5 * LN(2 * PI()) - 0.5 * L349*L349</f>
        <v>#N/A</v>
      </c>
      <c r="M350" t="e">
        <f t="shared" ref="M350" ca="1" si="2563">-0.5 * LN(2 * PI()) - 0.5 * M349*M349</f>
        <v>#N/A</v>
      </c>
      <c r="N350" t="e">
        <f t="shared" ref="N350" ca="1" si="2564">-0.5 * LN(2 * PI()) - 0.5 * N349*N349</f>
        <v>#N/A</v>
      </c>
      <c r="O350" t="e">
        <f t="shared" ref="O350" ca="1" si="2565">-0.5 * LN(2 * PI()) - 0.5 * O349*O349</f>
        <v>#N/A</v>
      </c>
      <c r="P350" t="e">
        <f t="shared" ref="P350" ca="1" si="2566">-0.5 * LN(2 * PI()) - 0.5 * P349*P349</f>
        <v>#N/A</v>
      </c>
      <c r="Q350" t="e">
        <f t="shared" ref="Q350" ca="1" si="2567">-0.5 * LN(2 * PI()) - 0.5 * Q349*Q349</f>
        <v>#N/A</v>
      </c>
      <c r="R350" t="e">
        <f t="shared" ref="R350" ca="1" si="2568">-0.5 * LN(2 * PI()) - 0.5 * R349*R349</f>
        <v>#N/A</v>
      </c>
      <c r="S350" t="e">
        <f t="shared" ref="S350" ca="1" si="2569">-0.5 * LN(2 * PI()) - 0.5 * S349*S349</f>
        <v>#N/A</v>
      </c>
      <c r="T350" t="e">
        <f t="shared" ref="T350" ca="1" si="2570">-0.5 * LN(2 * PI()) - 0.5 * T349*T349</f>
        <v>#N/A</v>
      </c>
      <c r="U350" t="e">
        <f t="shared" ref="U350" ca="1" si="2571">-0.5 * LN(2 * PI()) - 0.5 * U349*U349</f>
        <v>#N/A</v>
      </c>
      <c r="V350" t="e">
        <f t="shared" ref="V350" ca="1" si="2572">-0.5 * LN(2 * PI()) - 0.5 * V349*V349</f>
        <v>#N/A</v>
      </c>
      <c r="W350" t="e">
        <f t="shared" ref="W350" ca="1" si="2573">-0.5 * LN(2 * PI()) - 0.5 * W349*W349</f>
        <v>#N/A</v>
      </c>
      <c r="X350" t="e">
        <f t="shared" ref="X350" ca="1" si="2574">-0.5 * LN(2 * PI()) - 0.5 * X349*X349</f>
        <v>#N/A</v>
      </c>
      <c r="Y350" t="e">
        <f t="shared" ref="Y350" ca="1" si="2575">-0.5 * LN(2 * PI()) - 0.5 * Y349*Y349</f>
        <v>#N/A</v>
      </c>
      <c r="Z350" t="e">
        <f t="shared" ref="Z350" ca="1" si="2576">-0.5 * LN(2 * PI()) - 0.5 * Z349*Z349</f>
        <v>#N/A</v>
      </c>
      <c r="AA350" t="e">
        <f t="shared" ref="AA350" ca="1" si="2577">-0.5 * LN(2 * PI()) - 0.5 * AA349*AA349</f>
        <v>#N/A</v>
      </c>
      <c r="AB350" t="e">
        <f t="shared" ref="AB350" ca="1" si="2578">-0.5 * LN(2 * PI()) - 0.5 * AB349*AB349</f>
        <v>#N/A</v>
      </c>
      <c r="AC350" t="e">
        <f t="shared" ref="AC350" ca="1" si="2579">-0.5 * LN(2 * PI()) - 0.5 * AC349*AC349</f>
        <v>#N/A</v>
      </c>
      <c r="AD350" t="e">
        <f t="shared" ref="AD350" ca="1" si="2580">-0.5 * LN(2 * PI()) - 0.5 * AD349*AD349</f>
        <v>#N/A</v>
      </c>
      <c r="AE350" t="e">
        <f t="shared" ref="AE350" ca="1" si="2581">-0.5 * LN(2 * PI()) - 0.5 * AE349*AE349</f>
        <v>#N/A</v>
      </c>
      <c r="AF350" t="e">
        <f t="shared" ref="AF350" ca="1" si="2582">-0.5 * LN(2 * PI()) - 0.5 * AF349*AF349</f>
        <v>#N/A</v>
      </c>
      <c r="AG350" t="e">
        <f t="shared" ref="AG350" ca="1" si="2583">-0.5 * LN(2 * PI()) - 0.5 * AG349*AG349</f>
        <v>#N/A</v>
      </c>
      <c r="AH350" t="e">
        <f t="shared" ref="AH350" ca="1" si="2584">-0.5 * LN(2 * PI()) - 0.5 * AH349*AH349</f>
        <v>#N/A</v>
      </c>
      <c r="AI350" t="e">
        <f t="shared" ref="AI350" ca="1" si="2585">-0.5 * LN(2 * PI()) - 0.5 * AI349*AI349</f>
        <v>#N/A</v>
      </c>
      <c r="AJ350" t="e">
        <f t="shared" ref="AJ350" ca="1" si="2586">-0.5 * LN(2 * PI()) - 0.5 * AJ349*AJ349</f>
        <v>#N/A</v>
      </c>
      <c r="AK350" t="e">
        <f t="shared" ref="AK350" ca="1" si="2587">-0.5 * LN(2 * PI()) - 0.5 * AK349*AK349</f>
        <v>#N/A</v>
      </c>
      <c r="AL350" t="e">
        <f t="shared" ref="AL350" ca="1" si="2588">-0.5 * LN(2 * PI()) - 0.5 * AL349*AL349</f>
        <v>#N/A</v>
      </c>
      <c r="AM350" t="e">
        <f t="shared" ref="AM350" ca="1" si="2589">-0.5 * LN(2 * PI()) - 0.5 * AM349*AM349</f>
        <v>#N/A</v>
      </c>
      <c r="AN350" t="e">
        <f t="shared" ref="AN350" ca="1" si="2590">-0.5 * LN(2 * PI()) - 0.5 * AN349*AN349</f>
        <v>#N/A</v>
      </c>
      <c r="AO350" t="e">
        <f t="shared" ref="AO350" ca="1" si="2591">-0.5 * LN(2 * PI()) - 0.5 * AO349*AO349</f>
        <v>#N/A</v>
      </c>
      <c r="AP350" t="e">
        <f t="shared" ref="AP350" ca="1" si="2592">-0.5 * LN(2 * PI()) - 0.5 * AP349*AP349</f>
        <v>#N/A</v>
      </c>
      <c r="AQ350" t="e">
        <f t="shared" ref="AQ350" ca="1" si="2593">-0.5 * LN(2 * PI()) - 0.5 * AQ349*AQ349</f>
        <v>#N/A</v>
      </c>
      <c r="AR350" t="e">
        <f t="shared" ref="AR350" ca="1" si="2594">-0.5 * LN(2 * PI()) - 0.5 * AR349*AR349</f>
        <v>#N/A</v>
      </c>
      <c r="AS350" t="e">
        <f t="shared" ref="AS350" ca="1" si="2595">-0.5 * LN(2 * PI()) - 0.5 * AS349*AS349</f>
        <v>#N/A</v>
      </c>
      <c r="AT350" t="e">
        <f t="shared" ref="AT350" ca="1" si="2596">-0.5 * LN(2 * PI()) - 0.5 * AT349*AT349</f>
        <v>#N/A</v>
      </c>
      <c r="AU350" t="e">
        <f t="shared" ref="AU350" ca="1" si="2597">-0.5 * LN(2 * PI()) - 0.5 * AU349*AU349</f>
        <v>#N/A</v>
      </c>
      <c r="AV350" t="e">
        <f t="shared" ref="AV350" ca="1" si="2598">-0.5 * LN(2 * PI()) - 0.5 * AV349*AV349</f>
        <v>#N/A</v>
      </c>
      <c r="AW350" t="e">
        <f t="shared" ref="AW350" ca="1" si="2599">-0.5 * LN(2 * PI()) - 0.5 * AW349*AW349</f>
        <v>#N/A</v>
      </c>
      <c r="AX350" t="e">
        <f t="shared" ref="AX350" ca="1" si="2600">-0.5 * LN(2 * PI()) - 0.5 * AX349*AX349</f>
        <v>#N/A</v>
      </c>
      <c r="AY350" t="e">
        <f t="shared" ref="AY350" ca="1" si="2601">-0.5 * LN(2 * PI()) - 0.5 * AY349*AY349</f>
        <v>#N/A</v>
      </c>
      <c r="AZ350" t="e">
        <f t="shared" ref="AZ350" ca="1" si="2602">-0.5 * LN(2 * PI()) - 0.5 * AZ349*AZ349</f>
        <v>#N/A</v>
      </c>
      <c r="BA350" t="e">
        <f t="shared" ref="BA350" ca="1" si="2603">-0.5 * LN(2 * PI()) - 0.5 * BA349*BA349</f>
        <v>#N/A</v>
      </c>
    </row>
    <row r="351" spans="3:57" hidden="1" x14ac:dyDescent="0.35">
      <c r="C351" t="s">
        <v>31</v>
      </c>
      <c r="D351" t="e">
        <f ca="1">IF(D349&lt;-10, -0.5 * POWER(D349, 2) - LN(-D349) - 0.5 * LN(2 * PI()) + LN(1 - 1*POWER(1/D349, 2) + 3*POWER(1/D349, 4) - 15*POWER(1/D349, 6) + 105*POWER(1/D349, 8) - 945*POWER(1/D349, 10) + 10395*POWER(1/D349, 12) - 135135*POWER(1/D349, 14) + 2027025*POWER(1/D349, 16) - 34459425*POWER(1/D349, 18) + 654729075*POWER(1/D349, 20)), IF(D349&lt;5, LN(ERFC(-D349/SQRT(2))) - LN(2), -0.5 * (1 + ERF(-D349/SQRT(2)))))</f>
        <v>#N/A</v>
      </c>
      <c r="E351" t="e">
        <f t="shared" ref="E351:BA351" ca="1" si="2604">IF(E349&lt;-10, -0.5 * POWER(E349, 2) - LN(-E349) - 0.5 * LN(2 * PI()) + LN(1 - 1*POWER(1/E349, 2) + 3*POWER(1/E349, 4) - 15*POWER(1/E349, 6) + 105*POWER(1/E349, 8) - 945*POWER(1/E349, 10) + 10395*POWER(1/E349, 12) - 135135*POWER(1/E349, 14) + 2027025*POWER(1/E349, 16) - 34459425*POWER(1/E349, 18) + 654729075*POWER(1/E349, 20)), IF(E349&lt;5, LN(ERFC(-E349/SQRT(2))) - LN(2), -0.5 * (1 + ERF(-E349/SQRT(2)))))</f>
        <v>#N/A</v>
      </c>
      <c r="F351" t="e">
        <f t="shared" ca="1" si="2604"/>
        <v>#N/A</v>
      </c>
      <c r="G351" t="e">
        <f t="shared" ca="1" si="2604"/>
        <v>#N/A</v>
      </c>
      <c r="H351" t="e">
        <f t="shared" ca="1" si="2604"/>
        <v>#N/A</v>
      </c>
      <c r="I351" t="e">
        <f t="shared" ca="1" si="2604"/>
        <v>#N/A</v>
      </c>
      <c r="J351" t="e">
        <f t="shared" ca="1" si="2604"/>
        <v>#N/A</v>
      </c>
      <c r="K351" t="e">
        <f t="shared" ca="1" si="2604"/>
        <v>#N/A</v>
      </c>
      <c r="L351" t="e">
        <f t="shared" ca="1" si="2604"/>
        <v>#N/A</v>
      </c>
      <c r="M351" t="e">
        <f t="shared" ca="1" si="2604"/>
        <v>#N/A</v>
      </c>
      <c r="N351" t="e">
        <f t="shared" ca="1" si="2604"/>
        <v>#N/A</v>
      </c>
      <c r="O351" t="e">
        <f t="shared" ca="1" si="2604"/>
        <v>#N/A</v>
      </c>
      <c r="P351" t="e">
        <f t="shared" ca="1" si="2604"/>
        <v>#N/A</v>
      </c>
      <c r="Q351" t="e">
        <f t="shared" ca="1" si="2604"/>
        <v>#N/A</v>
      </c>
      <c r="R351" t="e">
        <f t="shared" ca="1" si="2604"/>
        <v>#N/A</v>
      </c>
      <c r="S351" t="e">
        <f t="shared" ca="1" si="2604"/>
        <v>#N/A</v>
      </c>
      <c r="T351" t="e">
        <f t="shared" ca="1" si="2604"/>
        <v>#N/A</v>
      </c>
      <c r="U351" t="e">
        <f t="shared" ca="1" si="2604"/>
        <v>#N/A</v>
      </c>
      <c r="V351" t="e">
        <f t="shared" ca="1" si="2604"/>
        <v>#N/A</v>
      </c>
      <c r="W351" t="e">
        <f t="shared" ca="1" si="2604"/>
        <v>#N/A</v>
      </c>
      <c r="X351" t="e">
        <f t="shared" ca="1" si="2604"/>
        <v>#N/A</v>
      </c>
      <c r="Y351" t="e">
        <f t="shared" ca="1" si="2604"/>
        <v>#N/A</v>
      </c>
      <c r="Z351" t="e">
        <f t="shared" ca="1" si="2604"/>
        <v>#N/A</v>
      </c>
      <c r="AA351" t="e">
        <f t="shared" ca="1" si="2604"/>
        <v>#N/A</v>
      </c>
      <c r="AB351" t="e">
        <f t="shared" ca="1" si="2604"/>
        <v>#N/A</v>
      </c>
      <c r="AC351" t="e">
        <f t="shared" ca="1" si="2604"/>
        <v>#N/A</v>
      </c>
      <c r="AD351" t="e">
        <f t="shared" ca="1" si="2604"/>
        <v>#N/A</v>
      </c>
      <c r="AE351" t="e">
        <f t="shared" ca="1" si="2604"/>
        <v>#N/A</v>
      </c>
      <c r="AF351" t="e">
        <f t="shared" ca="1" si="2604"/>
        <v>#N/A</v>
      </c>
      <c r="AG351" t="e">
        <f t="shared" ca="1" si="2604"/>
        <v>#N/A</v>
      </c>
      <c r="AH351" t="e">
        <f t="shared" ca="1" si="2604"/>
        <v>#N/A</v>
      </c>
      <c r="AI351" t="e">
        <f t="shared" ca="1" si="2604"/>
        <v>#N/A</v>
      </c>
      <c r="AJ351" t="e">
        <f t="shared" ca="1" si="2604"/>
        <v>#N/A</v>
      </c>
      <c r="AK351" t="e">
        <f t="shared" ca="1" si="2604"/>
        <v>#N/A</v>
      </c>
      <c r="AL351" t="e">
        <f t="shared" ca="1" si="2604"/>
        <v>#N/A</v>
      </c>
      <c r="AM351" t="e">
        <f t="shared" ca="1" si="2604"/>
        <v>#N/A</v>
      </c>
      <c r="AN351" t="e">
        <f t="shared" ca="1" si="2604"/>
        <v>#N/A</v>
      </c>
      <c r="AO351" t="e">
        <f t="shared" ca="1" si="2604"/>
        <v>#N/A</v>
      </c>
      <c r="AP351" t="e">
        <f t="shared" ca="1" si="2604"/>
        <v>#N/A</v>
      </c>
      <c r="AQ351" t="e">
        <f t="shared" ca="1" si="2604"/>
        <v>#N/A</v>
      </c>
      <c r="AR351" t="e">
        <f t="shared" ca="1" si="2604"/>
        <v>#N/A</v>
      </c>
      <c r="AS351" t="e">
        <f t="shared" ca="1" si="2604"/>
        <v>#N/A</v>
      </c>
      <c r="AT351" t="e">
        <f t="shared" ca="1" si="2604"/>
        <v>#N/A</v>
      </c>
      <c r="AU351" t="e">
        <f t="shared" ca="1" si="2604"/>
        <v>#N/A</v>
      </c>
      <c r="AV351" t="e">
        <f t="shared" ca="1" si="2604"/>
        <v>#N/A</v>
      </c>
      <c r="AW351" t="e">
        <f t="shared" ca="1" si="2604"/>
        <v>#N/A</v>
      </c>
      <c r="AX351" t="e">
        <f t="shared" ca="1" si="2604"/>
        <v>#N/A</v>
      </c>
      <c r="AY351" t="e">
        <f t="shared" ca="1" si="2604"/>
        <v>#N/A</v>
      </c>
      <c r="AZ351" t="e">
        <f t="shared" ca="1" si="2604"/>
        <v>#N/A</v>
      </c>
      <c r="BA351" t="e">
        <f t="shared" ca="1" si="2604"/>
        <v>#N/A</v>
      </c>
    </row>
    <row r="352" spans="3:57" hidden="1" x14ac:dyDescent="0.35">
      <c r="C352" t="s">
        <v>33</v>
      </c>
      <c r="D352" t="e">
        <f ca="1">IF(-D349&lt;-10, -0.5 * POWER(D349, 2) - LN(D349) - 0.5 * LN(2 * PI()) + LN(1 - 1*POWER(1/D349, 2) + 3*POWER(1/D349, 4) - 15*POWER(1/D349, 6) + 105*POWER(1/D349, 8) - 945*POWER(1/D349, 10) + 10395*POWER(1/D349, 12) - 135135*POWER(1/D349, 14) + 2027025*POWER(1/D349, 16) - 34459425*POWER(1/D349, 18) + 654729075*POWER(1/D349, 20)), IF(-D349&lt;5, LN(ERFC(D349/SQRT(2))) - LN(2), -0.5 * (1 + ERF(D349/SQRT(2)))))</f>
        <v>#N/A</v>
      </c>
      <c r="E352" t="e">
        <f t="shared" ref="E352:BA352" ca="1" si="2605">IF(-E349&lt;-10, -0.5 * POWER(E349, 2) - LN(E349) - 0.5 * LN(2 * PI()) + LN(1 - 1*POWER(1/E349, 2) + 3*POWER(1/E349, 4) - 15*POWER(1/E349, 6) + 105*POWER(1/E349, 8) - 945*POWER(1/E349, 10) + 10395*POWER(1/E349, 12) - 135135*POWER(1/E349, 14) + 2027025*POWER(1/E349, 16) - 34459425*POWER(1/E349, 18) + 654729075*POWER(1/E349, 20)), IF(-E349&lt;5, LN(ERFC(E349/SQRT(2))) - LN(2), -0.5 * (1 + ERF(E349/SQRT(2)))))</f>
        <v>#N/A</v>
      </c>
      <c r="F352" t="e">
        <f t="shared" ca="1" si="2605"/>
        <v>#N/A</v>
      </c>
      <c r="G352" t="e">
        <f t="shared" ca="1" si="2605"/>
        <v>#N/A</v>
      </c>
      <c r="H352" t="e">
        <f t="shared" ca="1" si="2605"/>
        <v>#N/A</v>
      </c>
      <c r="I352" t="e">
        <f t="shared" ca="1" si="2605"/>
        <v>#N/A</v>
      </c>
      <c r="J352" t="e">
        <f t="shared" ca="1" si="2605"/>
        <v>#N/A</v>
      </c>
      <c r="K352" t="e">
        <f t="shared" ca="1" si="2605"/>
        <v>#N/A</v>
      </c>
      <c r="L352" t="e">
        <f t="shared" ca="1" si="2605"/>
        <v>#N/A</v>
      </c>
      <c r="M352" t="e">
        <f t="shared" ca="1" si="2605"/>
        <v>#N/A</v>
      </c>
      <c r="N352" t="e">
        <f t="shared" ca="1" si="2605"/>
        <v>#N/A</v>
      </c>
      <c r="O352" t="e">
        <f t="shared" ca="1" si="2605"/>
        <v>#N/A</v>
      </c>
      <c r="P352" t="e">
        <f t="shared" ca="1" si="2605"/>
        <v>#N/A</v>
      </c>
      <c r="Q352" t="e">
        <f t="shared" ca="1" si="2605"/>
        <v>#N/A</v>
      </c>
      <c r="R352" t="e">
        <f t="shared" ca="1" si="2605"/>
        <v>#N/A</v>
      </c>
      <c r="S352" t="e">
        <f t="shared" ca="1" si="2605"/>
        <v>#N/A</v>
      </c>
      <c r="T352" t="e">
        <f t="shared" ca="1" si="2605"/>
        <v>#N/A</v>
      </c>
      <c r="U352" t="e">
        <f t="shared" ca="1" si="2605"/>
        <v>#N/A</v>
      </c>
      <c r="V352" t="e">
        <f t="shared" ca="1" si="2605"/>
        <v>#N/A</v>
      </c>
      <c r="W352" t="e">
        <f t="shared" ca="1" si="2605"/>
        <v>#N/A</v>
      </c>
      <c r="X352" t="e">
        <f t="shared" ca="1" si="2605"/>
        <v>#N/A</v>
      </c>
      <c r="Y352" t="e">
        <f t="shared" ca="1" si="2605"/>
        <v>#N/A</v>
      </c>
      <c r="Z352" t="e">
        <f t="shared" ca="1" si="2605"/>
        <v>#N/A</v>
      </c>
      <c r="AA352" t="e">
        <f t="shared" ca="1" si="2605"/>
        <v>#N/A</v>
      </c>
      <c r="AB352" t="e">
        <f t="shared" ca="1" si="2605"/>
        <v>#N/A</v>
      </c>
      <c r="AC352" t="e">
        <f t="shared" ca="1" si="2605"/>
        <v>#N/A</v>
      </c>
      <c r="AD352" t="e">
        <f t="shared" ca="1" si="2605"/>
        <v>#N/A</v>
      </c>
      <c r="AE352" t="e">
        <f t="shared" ca="1" si="2605"/>
        <v>#N/A</v>
      </c>
      <c r="AF352" t="e">
        <f t="shared" ca="1" si="2605"/>
        <v>#N/A</v>
      </c>
      <c r="AG352" t="e">
        <f t="shared" ca="1" si="2605"/>
        <v>#N/A</v>
      </c>
      <c r="AH352" t="e">
        <f t="shared" ca="1" si="2605"/>
        <v>#N/A</v>
      </c>
      <c r="AI352" t="e">
        <f t="shared" ca="1" si="2605"/>
        <v>#N/A</v>
      </c>
      <c r="AJ352" t="e">
        <f t="shared" ca="1" si="2605"/>
        <v>#N/A</v>
      </c>
      <c r="AK352" t="e">
        <f t="shared" ca="1" si="2605"/>
        <v>#N/A</v>
      </c>
      <c r="AL352" t="e">
        <f t="shared" ca="1" si="2605"/>
        <v>#N/A</v>
      </c>
      <c r="AM352" t="e">
        <f t="shared" ca="1" si="2605"/>
        <v>#N/A</v>
      </c>
      <c r="AN352" t="e">
        <f t="shared" ca="1" si="2605"/>
        <v>#N/A</v>
      </c>
      <c r="AO352" t="e">
        <f t="shared" ca="1" si="2605"/>
        <v>#N/A</v>
      </c>
      <c r="AP352" t="e">
        <f t="shared" ca="1" si="2605"/>
        <v>#N/A</v>
      </c>
      <c r="AQ352" t="e">
        <f t="shared" ca="1" si="2605"/>
        <v>#N/A</v>
      </c>
      <c r="AR352" t="e">
        <f t="shared" ca="1" si="2605"/>
        <v>#N/A</v>
      </c>
      <c r="AS352" t="e">
        <f t="shared" ca="1" si="2605"/>
        <v>#N/A</v>
      </c>
      <c r="AT352" t="e">
        <f t="shared" ca="1" si="2605"/>
        <v>#N/A</v>
      </c>
      <c r="AU352" t="e">
        <f t="shared" ca="1" si="2605"/>
        <v>#N/A</v>
      </c>
      <c r="AV352" t="e">
        <f t="shared" ca="1" si="2605"/>
        <v>#N/A</v>
      </c>
      <c r="AW352" t="e">
        <f t="shared" ca="1" si="2605"/>
        <v>#N/A</v>
      </c>
      <c r="AX352" t="e">
        <f t="shared" ca="1" si="2605"/>
        <v>#N/A</v>
      </c>
      <c r="AY352" t="e">
        <f t="shared" ca="1" si="2605"/>
        <v>#N/A</v>
      </c>
      <c r="AZ352" t="e">
        <f t="shared" ca="1" si="2605"/>
        <v>#N/A</v>
      </c>
      <c r="BA352" t="e">
        <f t="shared" ca="1" si="2605"/>
        <v>#N/A</v>
      </c>
      <c r="BC352" t="s">
        <v>40</v>
      </c>
    </row>
    <row r="353" spans="3:57" hidden="1" x14ac:dyDescent="0.35">
      <c r="C353" t="s">
        <v>34</v>
      </c>
      <c r="D353" t="e">
        <f ca="1">IF(D$44=1,EXP(D350-D351), -EXP(D350-D352))</f>
        <v>#N/A</v>
      </c>
      <c r="E353" t="e">
        <f t="shared" ref="E353" ca="1" si="2606">IF(E$44=1,EXP(E350-E351), -EXP(E350-E352))</f>
        <v>#N/A</v>
      </c>
      <c r="F353" t="e">
        <f t="shared" ref="F353" ca="1" si="2607">IF(F$44=1,EXP(F350-F351), -EXP(F350-F352))</f>
        <v>#N/A</v>
      </c>
      <c r="G353" t="e">
        <f t="shared" ref="G353" ca="1" si="2608">IF(G$44=1,EXP(G350-G351), -EXP(G350-G352))</f>
        <v>#N/A</v>
      </c>
      <c r="H353" t="e">
        <f t="shared" ref="H353" ca="1" si="2609">IF(H$44=1,EXP(H350-H351), -EXP(H350-H352))</f>
        <v>#N/A</v>
      </c>
      <c r="I353" t="e">
        <f t="shared" ref="I353" ca="1" si="2610">IF(I$44=1,EXP(I350-I351), -EXP(I350-I352))</f>
        <v>#N/A</v>
      </c>
      <c r="J353" t="e">
        <f t="shared" ref="J353" ca="1" si="2611">IF(J$44=1,EXP(J350-J351), -EXP(J350-J352))</f>
        <v>#N/A</v>
      </c>
      <c r="K353" t="e">
        <f t="shared" ref="K353" ca="1" si="2612">IF(K$44=1,EXP(K350-K351), -EXP(K350-K352))</f>
        <v>#N/A</v>
      </c>
      <c r="L353" t="e">
        <f t="shared" ref="L353" ca="1" si="2613">IF(L$44=1,EXP(L350-L351), -EXP(L350-L352))</f>
        <v>#N/A</v>
      </c>
      <c r="M353" t="e">
        <f t="shared" ref="M353" ca="1" si="2614">IF(M$44=1,EXP(M350-M351), -EXP(M350-M352))</f>
        <v>#N/A</v>
      </c>
      <c r="N353" t="e">
        <f t="shared" ref="N353" ca="1" si="2615">IF(N$44=1,EXP(N350-N351), -EXP(N350-N352))</f>
        <v>#N/A</v>
      </c>
      <c r="O353" t="e">
        <f t="shared" ref="O353" ca="1" si="2616">IF(O$44=1,EXP(O350-O351), -EXP(O350-O352))</f>
        <v>#N/A</v>
      </c>
      <c r="P353" t="e">
        <f t="shared" ref="P353" ca="1" si="2617">IF(P$44=1,EXP(P350-P351), -EXP(P350-P352))</f>
        <v>#N/A</v>
      </c>
      <c r="Q353" t="e">
        <f t="shared" ref="Q353" ca="1" si="2618">IF(Q$44=1,EXP(Q350-Q351), -EXP(Q350-Q352))</f>
        <v>#N/A</v>
      </c>
      <c r="R353" t="e">
        <f t="shared" ref="R353" ca="1" si="2619">IF(R$44=1,EXP(R350-R351), -EXP(R350-R352))</f>
        <v>#N/A</v>
      </c>
      <c r="S353" t="e">
        <f t="shared" ref="S353" ca="1" si="2620">IF(S$44=1,EXP(S350-S351), -EXP(S350-S352))</f>
        <v>#N/A</v>
      </c>
      <c r="T353" t="e">
        <f t="shared" ref="T353" ca="1" si="2621">IF(T$44=1,EXP(T350-T351), -EXP(T350-T352))</f>
        <v>#N/A</v>
      </c>
      <c r="U353" t="e">
        <f t="shared" ref="U353" ca="1" si="2622">IF(U$44=1,EXP(U350-U351), -EXP(U350-U352))</f>
        <v>#N/A</v>
      </c>
      <c r="V353" t="e">
        <f t="shared" ref="V353" ca="1" si="2623">IF(V$44=1,EXP(V350-V351), -EXP(V350-V352))</f>
        <v>#N/A</v>
      </c>
      <c r="W353" t="e">
        <f t="shared" ref="W353" ca="1" si="2624">IF(W$44=1,EXP(W350-W351), -EXP(W350-W352))</f>
        <v>#N/A</v>
      </c>
      <c r="X353" t="e">
        <f t="shared" ref="X353" ca="1" si="2625">IF(X$44=1,EXP(X350-X351), -EXP(X350-X352))</f>
        <v>#N/A</v>
      </c>
      <c r="Y353" t="e">
        <f t="shared" ref="Y353" ca="1" si="2626">IF(Y$44=1,EXP(Y350-Y351), -EXP(Y350-Y352))</f>
        <v>#N/A</v>
      </c>
      <c r="Z353" t="e">
        <f t="shared" ref="Z353" ca="1" si="2627">IF(Z$44=1,EXP(Z350-Z351), -EXP(Z350-Z352))</f>
        <v>#N/A</v>
      </c>
      <c r="AA353" t="e">
        <f t="shared" ref="AA353" ca="1" si="2628">IF(AA$44=1,EXP(AA350-AA351), -EXP(AA350-AA352))</f>
        <v>#N/A</v>
      </c>
      <c r="AB353" t="e">
        <f t="shared" ref="AB353" ca="1" si="2629">IF(AB$44=1,EXP(AB350-AB351), -EXP(AB350-AB352))</f>
        <v>#N/A</v>
      </c>
      <c r="AC353" t="e">
        <f t="shared" ref="AC353" ca="1" si="2630">IF(AC$44=1,EXP(AC350-AC351), -EXP(AC350-AC352))</f>
        <v>#N/A</v>
      </c>
      <c r="AD353" t="e">
        <f t="shared" ref="AD353" ca="1" si="2631">IF(AD$44=1,EXP(AD350-AD351), -EXP(AD350-AD352))</f>
        <v>#N/A</v>
      </c>
      <c r="AE353" t="e">
        <f t="shared" ref="AE353" ca="1" si="2632">IF(AE$44=1,EXP(AE350-AE351), -EXP(AE350-AE352))</f>
        <v>#N/A</v>
      </c>
      <c r="AF353" t="e">
        <f t="shared" ref="AF353" ca="1" si="2633">IF(AF$44=1,EXP(AF350-AF351), -EXP(AF350-AF352))</f>
        <v>#N/A</v>
      </c>
      <c r="AG353" t="e">
        <f t="shared" ref="AG353" ca="1" si="2634">IF(AG$44=1,EXP(AG350-AG351), -EXP(AG350-AG352))</f>
        <v>#N/A</v>
      </c>
      <c r="AH353" t="e">
        <f t="shared" ref="AH353" ca="1" si="2635">IF(AH$44=1,EXP(AH350-AH351), -EXP(AH350-AH352))</f>
        <v>#N/A</v>
      </c>
      <c r="AI353" t="e">
        <f t="shared" ref="AI353" ca="1" si="2636">IF(AI$44=1,EXP(AI350-AI351), -EXP(AI350-AI352))</f>
        <v>#N/A</v>
      </c>
      <c r="AJ353" t="e">
        <f t="shared" ref="AJ353" ca="1" si="2637">IF(AJ$44=1,EXP(AJ350-AJ351), -EXP(AJ350-AJ352))</f>
        <v>#N/A</v>
      </c>
      <c r="AK353" t="e">
        <f t="shared" ref="AK353" ca="1" si="2638">IF(AK$44=1,EXP(AK350-AK351), -EXP(AK350-AK352))</f>
        <v>#N/A</v>
      </c>
      <c r="AL353" t="e">
        <f t="shared" ref="AL353" ca="1" si="2639">IF(AL$44=1,EXP(AL350-AL351), -EXP(AL350-AL352))</f>
        <v>#N/A</v>
      </c>
      <c r="AM353" t="e">
        <f t="shared" ref="AM353" ca="1" si="2640">IF(AM$44=1,EXP(AM350-AM351), -EXP(AM350-AM352))</f>
        <v>#N/A</v>
      </c>
      <c r="AN353" t="e">
        <f t="shared" ref="AN353" ca="1" si="2641">IF(AN$44=1,EXP(AN350-AN351), -EXP(AN350-AN352))</f>
        <v>#N/A</v>
      </c>
      <c r="AO353" t="e">
        <f t="shared" ref="AO353" ca="1" si="2642">IF(AO$44=1,EXP(AO350-AO351), -EXP(AO350-AO352))</f>
        <v>#N/A</v>
      </c>
      <c r="AP353" t="e">
        <f t="shared" ref="AP353" ca="1" si="2643">IF(AP$44=1,EXP(AP350-AP351), -EXP(AP350-AP352))</f>
        <v>#N/A</v>
      </c>
      <c r="AQ353" t="e">
        <f t="shared" ref="AQ353" ca="1" si="2644">IF(AQ$44=1,EXP(AQ350-AQ351), -EXP(AQ350-AQ352))</f>
        <v>#N/A</v>
      </c>
      <c r="AR353" t="e">
        <f t="shared" ref="AR353" ca="1" si="2645">IF(AR$44=1,EXP(AR350-AR351), -EXP(AR350-AR352))</f>
        <v>#N/A</v>
      </c>
      <c r="AS353" t="e">
        <f t="shared" ref="AS353" ca="1" si="2646">IF(AS$44=1,EXP(AS350-AS351), -EXP(AS350-AS352))</f>
        <v>#N/A</v>
      </c>
      <c r="AT353" t="e">
        <f t="shared" ref="AT353" ca="1" si="2647">IF(AT$44=1,EXP(AT350-AT351), -EXP(AT350-AT352))</f>
        <v>#N/A</v>
      </c>
      <c r="AU353" t="e">
        <f t="shared" ref="AU353" ca="1" si="2648">IF(AU$44=1,EXP(AU350-AU351), -EXP(AU350-AU352))</f>
        <v>#N/A</v>
      </c>
      <c r="AV353" t="e">
        <f t="shared" ref="AV353" ca="1" si="2649">IF(AV$44=1,EXP(AV350-AV351), -EXP(AV350-AV352))</f>
        <v>#N/A</v>
      </c>
      <c r="AW353" t="e">
        <f t="shared" ref="AW353" ca="1" si="2650">IF(AW$44=1,EXP(AW350-AW351), -EXP(AW350-AW352))</f>
        <v>#N/A</v>
      </c>
      <c r="AX353" t="e">
        <f t="shared" ref="AX353" ca="1" si="2651">IF(AX$44=1,EXP(AX350-AX351), -EXP(AX350-AX352))</f>
        <v>#N/A</v>
      </c>
      <c r="AY353" t="e">
        <f t="shared" ref="AY353" ca="1" si="2652">IF(AY$44=1,EXP(AY350-AY351), -EXP(AY350-AY352))</f>
        <v>#N/A</v>
      </c>
      <c r="AZ353" t="e">
        <f t="shared" ref="AZ353" ca="1" si="2653">IF(AZ$44=1,EXP(AZ350-AZ351), -EXP(AZ350-AZ352))</f>
        <v>#N/A</v>
      </c>
      <c r="BA353" t="e">
        <f t="shared" ref="BA353" ca="1" si="2654">IF(BA$44=1,EXP(BA350-BA351), -EXP(BA350-BA352))</f>
        <v>#N/A</v>
      </c>
      <c r="BC353" t="e">
        <f ca="1">SUM(OFFSET(D353, 0, 0, 1, $B$44)) / $B$44</f>
        <v>#REF!</v>
      </c>
    </row>
    <row r="354" spans="3:57" hidden="1" x14ac:dyDescent="0.35">
      <c r="C354" t="s">
        <v>35</v>
      </c>
      <c r="D354" t="e">
        <f ca="1">IF(D$44=1,EXP(D350-D351)*D$42, -EXP(D350-D352)*D$42)</f>
        <v>#N/A</v>
      </c>
      <c r="E354" t="e">
        <f t="shared" ref="E354:BA354" ca="1" si="2655">IF(E$44=1,EXP(E350-E351)*E$42, -EXP(E350-E352)*E$42)</f>
        <v>#N/A</v>
      </c>
      <c r="F354" t="e">
        <f t="shared" ca="1" si="2655"/>
        <v>#N/A</v>
      </c>
      <c r="G354" t="e">
        <f t="shared" ca="1" si="2655"/>
        <v>#N/A</v>
      </c>
      <c r="H354" t="e">
        <f t="shared" ca="1" si="2655"/>
        <v>#N/A</v>
      </c>
      <c r="I354" t="e">
        <f t="shared" ca="1" si="2655"/>
        <v>#N/A</v>
      </c>
      <c r="J354" t="e">
        <f t="shared" ca="1" si="2655"/>
        <v>#N/A</v>
      </c>
      <c r="K354" t="e">
        <f t="shared" ca="1" si="2655"/>
        <v>#N/A</v>
      </c>
      <c r="L354" t="e">
        <f t="shared" ca="1" si="2655"/>
        <v>#N/A</v>
      </c>
      <c r="M354" t="e">
        <f t="shared" ca="1" si="2655"/>
        <v>#N/A</v>
      </c>
      <c r="N354" t="e">
        <f t="shared" ca="1" si="2655"/>
        <v>#N/A</v>
      </c>
      <c r="O354" t="e">
        <f t="shared" ca="1" si="2655"/>
        <v>#N/A</v>
      </c>
      <c r="P354" t="e">
        <f t="shared" ca="1" si="2655"/>
        <v>#N/A</v>
      </c>
      <c r="Q354" t="e">
        <f t="shared" ca="1" si="2655"/>
        <v>#N/A</v>
      </c>
      <c r="R354" t="e">
        <f t="shared" ca="1" si="2655"/>
        <v>#N/A</v>
      </c>
      <c r="S354" t="e">
        <f t="shared" ca="1" si="2655"/>
        <v>#N/A</v>
      </c>
      <c r="T354" t="e">
        <f t="shared" ca="1" si="2655"/>
        <v>#N/A</v>
      </c>
      <c r="U354" t="e">
        <f t="shared" ca="1" si="2655"/>
        <v>#N/A</v>
      </c>
      <c r="V354" t="e">
        <f t="shared" ca="1" si="2655"/>
        <v>#N/A</v>
      </c>
      <c r="W354" t="e">
        <f t="shared" ca="1" si="2655"/>
        <v>#N/A</v>
      </c>
      <c r="X354" t="e">
        <f t="shared" ca="1" si="2655"/>
        <v>#N/A</v>
      </c>
      <c r="Y354" t="e">
        <f t="shared" ca="1" si="2655"/>
        <v>#N/A</v>
      </c>
      <c r="Z354" t="e">
        <f t="shared" ca="1" si="2655"/>
        <v>#N/A</v>
      </c>
      <c r="AA354" t="e">
        <f t="shared" ca="1" si="2655"/>
        <v>#N/A</v>
      </c>
      <c r="AB354" t="e">
        <f t="shared" ca="1" si="2655"/>
        <v>#N/A</v>
      </c>
      <c r="AC354" t="e">
        <f t="shared" ca="1" si="2655"/>
        <v>#N/A</v>
      </c>
      <c r="AD354" t="e">
        <f t="shared" ca="1" si="2655"/>
        <v>#N/A</v>
      </c>
      <c r="AE354" t="e">
        <f t="shared" ca="1" si="2655"/>
        <v>#N/A</v>
      </c>
      <c r="AF354" t="e">
        <f t="shared" ca="1" si="2655"/>
        <v>#N/A</v>
      </c>
      <c r="AG354" t="e">
        <f t="shared" ca="1" si="2655"/>
        <v>#N/A</v>
      </c>
      <c r="AH354" t="e">
        <f t="shared" ca="1" si="2655"/>
        <v>#N/A</v>
      </c>
      <c r="AI354" t="e">
        <f t="shared" ca="1" si="2655"/>
        <v>#N/A</v>
      </c>
      <c r="AJ354" t="e">
        <f t="shared" ca="1" si="2655"/>
        <v>#N/A</v>
      </c>
      <c r="AK354" t="e">
        <f t="shared" ca="1" si="2655"/>
        <v>#N/A</v>
      </c>
      <c r="AL354" t="e">
        <f t="shared" ca="1" si="2655"/>
        <v>#N/A</v>
      </c>
      <c r="AM354" t="e">
        <f t="shared" ca="1" si="2655"/>
        <v>#N/A</v>
      </c>
      <c r="AN354" t="e">
        <f t="shared" ca="1" si="2655"/>
        <v>#N/A</v>
      </c>
      <c r="AO354" t="e">
        <f t="shared" ca="1" si="2655"/>
        <v>#N/A</v>
      </c>
      <c r="AP354" t="e">
        <f t="shared" ca="1" si="2655"/>
        <v>#N/A</v>
      </c>
      <c r="AQ354" t="e">
        <f t="shared" ca="1" si="2655"/>
        <v>#N/A</v>
      </c>
      <c r="AR354" t="e">
        <f t="shared" ca="1" si="2655"/>
        <v>#N/A</v>
      </c>
      <c r="AS354" t="e">
        <f t="shared" ca="1" si="2655"/>
        <v>#N/A</v>
      </c>
      <c r="AT354" t="e">
        <f t="shared" ca="1" si="2655"/>
        <v>#N/A</v>
      </c>
      <c r="AU354" t="e">
        <f t="shared" ca="1" si="2655"/>
        <v>#N/A</v>
      </c>
      <c r="AV354" t="e">
        <f t="shared" ca="1" si="2655"/>
        <v>#N/A</v>
      </c>
      <c r="AW354" t="e">
        <f t="shared" ca="1" si="2655"/>
        <v>#N/A</v>
      </c>
      <c r="AX354" t="e">
        <f t="shared" ca="1" si="2655"/>
        <v>#N/A</v>
      </c>
      <c r="AY354" t="e">
        <f t="shared" ca="1" si="2655"/>
        <v>#N/A</v>
      </c>
      <c r="AZ354" t="e">
        <f t="shared" ca="1" si="2655"/>
        <v>#N/A</v>
      </c>
      <c r="BA354" t="e">
        <f t="shared" ca="1" si="2655"/>
        <v>#N/A</v>
      </c>
      <c r="BC354" t="e">
        <f ca="1">SUM(OFFSET(D354, 0, 0, 1, $B$44)) / $B$44</f>
        <v>#REF!</v>
      </c>
    </row>
    <row r="355" spans="3:57" hidden="1" x14ac:dyDescent="0.35">
      <c r="C355" t="s">
        <v>36</v>
      </c>
      <c r="D355" t="e">
        <f ca="1">IF(D$44=1, -(D349 * EXP(D350 - D351) + POWER(EXP(D350 - D351), 2)), D349 * EXP(D350 - D352) - POWER(EXP(D350 - D352), 2))</f>
        <v>#N/A</v>
      </c>
      <c r="E355" t="e">
        <f t="shared" ref="E355:BA355" ca="1" si="2656">IF(E$44=1, -(E349 * EXP(E350 - E351) + POWER(EXP(E350 - E351), 2)), E349 * EXP(E350 - E352) - POWER(EXP(E350 - E352), 2))</f>
        <v>#N/A</v>
      </c>
      <c r="F355" t="e">
        <f t="shared" ca="1" si="2656"/>
        <v>#N/A</v>
      </c>
      <c r="G355" t="e">
        <f t="shared" ca="1" si="2656"/>
        <v>#N/A</v>
      </c>
      <c r="H355" t="e">
        <f t="shared" ca="1" si="2656"/>
        <v>#N/A</v>
      </c>
      <c r="I355" t="e">
        <f t="shared" ca="1" si="2656"/>
        <v>#N/A</v>
      </c>
      <c r="J355" t="e">
        <f t="shared" ca="1" si="2656"/>
        <v>#N/A</v>
      </c>
      <c r="K355" t="e">
        <f t="shared" ca="1" si="2656"/>
        <v>#N/A</v>
      </c>
      <c r="L355" t="e">
        <f t="shared" ca="1" si="2656"/>
        <v>#N/A</v>
      </c>
      <c r="M355" t="e">
        <f t="shared" ca="1" si="2656"/>
        <v>#N/A</v>
      </c>
      <c r="N355" t="e">
        <f t="shared" ca="1" si="2656"/>
        <v>#N/A</v>
      </c>
      <c r="O355" t="e">
        <f t="shared" ca="1" si="2656"/>
        <v>#N/A</v>
      </c>
      <c r="P355" t="e">
        <f t="shared" ca="1" si="2656"/>
        <v>#N/A</v>
      </c>
      <c r="Q355" t="e">
        <f t="shared" ca="1" si="2656"/>
        <v>#N/A</v>
      </c>
      <c r="R355" t="e">
        <f t="shared" ca="1" si="2656"/>
        <v>#N/A</v>
      </c>
      <c r="S355" t="e">
        <f t="shared" ca="1" si="2656"/>
        <v>#N/A</v>
      </c>
      <c r="T355" t="e">
        <f t="shared" ca="1" si="2656"/>
        <v>#N/A</v>
      </c>
      <c r="U355" t="e">
        <f t="shared" ca="1" si="2656"/>
        <v>#N/A</v>
      </c>
      <c r="V355" t="e">
        <f t="shared" ca="1" si="2656"/>
        <v>#N/A</v>
      </c>
      <c r="W355" t="e">
        <f t="shared" ca="1" si="2656"/>
        <v>#N/A</v>
      </c>
      <c r="X355" t="e">
        <f t="shared" ca="1" si="2656"/>
        <v>#N/A</v>
      </c>
      <c r="Y355" t="e">
        <f t="shared" ca="1" si="2656"/>
        <v>#N/A</v>
      </c>
      <c r="Z355" t="e">
        <f t="shared" ca="1" si="2656"/>
        <v>#N/A</v>
      </c>
      <c r="AA355" t="e">
        <f t="shared" ca="1" si="2656"/>
        <v>#N/A</v>
      </c>
      <c r="AB355" t="e">
        <f t="shared" ca="1" si="2656"/>
        <v>#N/A</v>
      </c>
      <c r="AC355" t="e">
        <f t="shared" ca="1" si="2656"/>
        <v>#N/A</v>
      </c>
      <c r="AD355" t="e">
        <f t="shared" ca="1" si="2656"/>
        <v>#N/A</v>
      </c>
      <c r="AE355" t="e">
        <f t="shared" ca="1" si="2656"/>
        <v>#N/A</v>
      </c>
      <c r="AF355" t="e">
        <f t="shared" ca="1" si="2656"/>
        <v>#N/A</v>
      </c>
      <c r="AG355" t="e">
        <f t="shared" ca="1" si="2656"/>
        <v>#N/A</v>
      </c>
      <c r="AH355" t="e">
        <f t="shared" ca="1" si="2656"/>
        <v>#N/A</v>
      </c>
      <c r="AI355" t="e">
        <f t="shared" ca="1" si="2656"/>
        <v>#N/A</v>
      </c>
      <c r="AJ355" t="e">
        <f t="shared" ca="1" si="2656"/>
        <v>#N/A</v>
      </c>
      <c r="AK355" t="e">
        <f t="shared" ca="1" si="2656"/>
        <v>#N/A</v>
      </c>
      <c r="AL355" t="e">
        <f t="shared" ca="1" si="2656"/>
        <v>#N/A</v>
      </c>
      <c r="AM355" t="e">
        <f t="shared" ca="1" si="2656"/>
        <v>#N/A</v>
      </c>
      <c r="AN355" t="e">
        <f t="shared" ca="1" si="2656"/>
        <v>#N/A</v>
      </c>
      <c r="AO355" t="e">
        <f t="shared" ca="1" si="2656"/>
        <v>#N/A</v>
      </c>
      <c r="AP355" t="e">
        <f t="shared" ca="1" si="2656"/>
        <v>#N/A</v>
      </c>
      <c r="AQ355" t="e">
        <f t="shared" ca="1" si="2656"/>
        <v>#N/A</v>
      </c>
      <c r="AR355" t="e">
        <f t="shared" ca="1" si="2656"/>
        <v>#N/A</v>
      </c>
      <c r="AS355" t="e">
        <f t="shared" ca="1" si="2656"/>
        <v>#N/A</v>
      </c>
      <c r="AT355" t="e">
        <f t="shared" ca="1" si="2656"/>
        <v>#N/A</v>
      </c>
      <c r="AU355" t="e">
        <f t="shared" ca="1" si="2656"/>
        <v>#N/A</v>
      </c>
      <c r="AV355" t="e">
        <f t="shared" ca="1" si="2656"/>
        <v>#N/A</v>
      </c>
      <c r="AW355" t="e">
        <f t="shared" ca="1" si="2656"/>
        <v>#N/A</v>
      </c>
      <c r="AX355" t="e">
        <f t="shared" ca="1" si="2656"/>
        <v>#N/A</v>
      </c>
      <c r="AY355" t="e">
        <f t="shared" ca="1" si="2656"/>
        <v>#N/A</v>
      </c>
      <c r="AZ355" t="e">
        <f t="shared" ca="1" si="2656"/>
        <v>#N/A</v>
      </c>
      <c r="BA355" t="e">
        <f t="shared" ca="1" si="2656"/>
        <v>#N/A</v>
      </c>
      <c r="BC355" t="e">
        <f ca="1">SUM(OFFSET(D355, 0, 0, 1, $B$44)) / $B$44 + 0.0000000001</f>
        <v>#REF!</v>
      </c>
    </row>
    <row r="356" spans="3:57" hidden="1" x14ac:dyDescent="0.35">
      <c r="C356" t="s">
        <v>37</v>
      </c>
      <c r="D356" t="e">
        <f ca="1">D355*D$42</f>
        <v>#N/A</v>
      </c>
      <c r="E356" t="e">
        <f t="shared" ref="E356:BA356" ca="1" si="2657">E355*E$42</f>
        <v>#N/A</v>
      </c>
      <c r="F356" t="e">
        <f t="shared" ca="1" si="2657"/>
        <v>#N/A</v>
      </c>
      <c r="G356" t="e">
        <f t="shared" ca="1" si="2657"/>
        <v>#N/A</v>
      </c>
      <c r="H356" t="e">
        <f t="shared" ca="1" si="2657"/>
        <v>#N/A</v>
      </c>
      <c r="I356" t="e">
        <f t="shared" ca="1" si="2657"/>
        <v>#N/A</v>
      </c>
      <c r="J356" t="e">
        <f t="shared" ca="1" si="2657"/>
        <v>#N/A</v>
      </c>
      <c r="K356" t="e">
        <f t="shared" ca="1" si="2657"/>
        <v>#N/A</v>
      </c>
      <c r="L356" t="e">
        <f t="shared" ca="1" si="2657"/>
        <v>#N/A</v>
      </c>
      <c r="M356" t="e">
        <f t="shared" ca="1" si="2657"/>
        <v>#N/A</v>
      </c>
      <c r="N356" t="e">
        <f t="shared" ca="1" si="2657"/>
        <v>#N/A</v>
      </c>
      <c r="O356" t="e">
        <f t="shared" ca="1" si="2657"/>
        <v>#N/A</v>
      </c>
      <c r="P356" t="e">
        <f t="shared" ca="1" si="2657"/>
        <v>#N/A</v>
      </c>
      <c r="Q356" t="e">
        <f t="shared" ca="1" si="2657"/>
        <v>#N/A</v>
      </c>
      <c r="R356" t="e">
        <f t="shared" ca="1" si="2657"/>
        <v>#N/A</v>
      </c>
      <c r="S356" t="e">
        <f t="shared" ca="1" si="2657"/>
        <v>#N/A</v>
      </c>
      <c r="T356" t="e">
        <f t="shared" ca="1" si="2657"/>
        <v>#N/A</v>
      </c>
      <c r="U356" t="e">
        <f t="shared" ca="1" si="2657"/>
        <v>#N/A</v>
      </c>
      <c r="V356" t="e">
        <f t="shared" ca="1" si="2657"/>
        <v>#N/A</v>
      </c>
      <c r="W356" t="e">
        <f t="shared" ca="1" si="2657"/>
        <v>#N/A</v>
      </c>
      <c r="X356" t="e">
        <f t="shared" ca="1" si="2657"/>
        <v>#N/A</v>
      </c>
      <c r="Y356" t="e">
        <f t="shared" ca="1" si="2657"/>
        <v>#N/A</v>
      </c>
      <c r="Z356" t="e">
        <f t="shared" ca="1" si="2657"/>
        <v>#N/A</v>
      </c>
      <c r="AA356" t="e">
        <f t="shared" ca="1" si="2657"/>
        <v>#N/A</v>
      </c>
      <c r="AB356" t="e">
        <f t="shared" ca="1" si="2657"/>
        <v>#N/A</v>
      </c>
      <c r="AC356" t="e">
        <f t="shared" ca="1" si="2657"/>
        <v>#N/A</v>
      </c>
      <c r="AD356" t="e">
        <f t="shared" ca="1" si="2657"/>
        <v>#N/A</v>
      </c>
      <c r="AE356" t="e">
        <f t="shared" ca="1" si="2657"/>
        <v>#N/A</v>
      </c>
      <c r="AF356" t="e">
        <f t="shared" ca="1" si="2657"/>
        <v>#N/A</v>
      </c>
      <c r="AG356" t="e">
        <f t="shared" ca="1" si="2657"/>
        <v>#N/A</v>
      </c>
      <c r="AH356" t="e">
        <f t="shared" ca="1" si="2657"/>
        <v>#N/A</v>
      </c>
      <c r="AI356" t="e">
        <f t="shared" ca="1" si="2657"/>
        <v>#N/A</v>
      </c>
      <c r="AJ356" t="e">
        <f t="shared" ca="1" si="2657"/>
        <v>#N/A</v>
      </c>
      <c r="AK356" t="e">
        <f t="shared" ca="1" si="2657"/>
        <v>#N/A</v>
      </c>
      <c r="AL356" t="e">
        <f t="shared" ca="1" si="2657"/>
        <v>#N/A</v>
      </c>
      <c r="AM356" t="e">
        <f t="shared" ca="1" si="2657"/>
        <v>#N/A</v>
      </c>
      <c r="AN356" t="e">
        <f t="shared" ca="1" si="2657"/>
        <v>#N/A</v>
      </c>
      <c r="AO356" t="e">
        <f t="shared" ca="1" si="2657"/>
        <v>#N/A</v>
      </c>
      <c r="AP356" t="e">
        <f t="shared" ca="1" si="2657"/>
        <v>#N/A</v>
      </c>
      <c r="AQ356" t="e">
        <f t="shared" ca="1" si="2657"/>
        <v>#N/A</v>
      </c>
      <c r="AR356" t="e">
        <f t="shared" ca="1" si="2657"/>
        <v>#N/A</v>
      </c>
      <c r="AS356" t="e">
        <f t="shared" ca="1" si="2657"/>
        <v>#N/A</v>
      </c>
      <c r="AT356" t="e">
        <f t="shared" ca="1" si="2657"/>
        <v>#N/A</v>
      </c>
      <c r="AU356" t="e">
        <f t="shared" ca="1" si="2657"/>
        <v>#N/A</v>
      </c>
      <c r="AV356" t="e">
        <f t="shared" ca="1" si="2657"/>
        <v>#N/A</v>
      </c>
      <c r="AW356" t="e">
        <f t="shared" ca="1" si="2657"/>
        <v>#N/A</v>
      </c>
      <c r="AX356" t="e">
        <f t="shared" ca="1" si="2657"/>
        <v>#N/A</v>
      </c>
      <c r="AY356" t="e">
        <f t="shared" ca="1" si="2657"/>
        <v>#N/A</v>
      </c>
      <c r="AZ356" t="e">
        <f t="shared" ca="1" si="2657"/>
        <v>#N/A</v>
      </c>
      <c r="BA356" t="e">
        <f t="shared" ca="1" si="2657"/>
        <v>#N/A</v>
      </c>
      <c r="BC356" t="e">
        <f ca="1">SUM(OFFSET(D356, 0, 0, 1, $B$44))  / $B$44</f>
        <v>#REF!</v>
      </c>
      <c r="BD356" t="s">
        <v>15</v>
      </c>
      <c r="BE356" t="e">
        <f ca="1">BC355*BC357 - BC356*BC356</f>
        <v>#REF!</v>
      </c>
    </row>
    <row r="357" spans="3:57" hidden="1" x14ac:dyDescent="0.35">
      <c r="C357" t="s">
        <v>38</v>
      </c>
      <c r="D357" t="e">
        <f ca="1">D356*D$42</f>
        <v>#N/A</v>
      </c>
      <c r="E357" t="e">
        <f t="shared" ref="E357:BA357" ca="1" si="2658">E356*E$42</f>
        <v>#N/A</v>
      </c>
      <c r="F357" t="e">
        <f t="shared" ca="1" si="2658"/>
        <v>#N/A</v>
      </c>
      <c r="G357" t="e">
        <f t="shared" ca="1" si="2658"/>
        <v>#N/A</v>
      </c>
      <c r="H357" t="e">
        <f t="shared" ca="1" si="2658"/>
        <v>#N/A</v>
      </c>
      <c r="I357" t="e">
        <f t="shared" ca="1" si="2658"/>
        <v>#N/A</v>
      </c>
      <c r="J357" t="e">
        <f t="shared" ca="1" si="2658"/>
        <v>#N/A</v>
      </c>
      <c r="K357" t="e">
        <f t="shared" ca="1" si="2658"/>
        <v>#N/A</v>
      </c>
      <c r="L357" t="e">
        <f t="shared" ca="1" si="2658"/>
        <v>#N/A</v>
      </c>
      <c r="M357" t="e">
        <f t="shared" ca="1" si="2658"/>
        <v>#N/A</v>
      </c>
      <c r="N357" t="e">
        <f t="shared" ca="1" si="2658"/>
        <v>#N/A</v>
      </c>
      <c r="O357" t="e">
        <f t="shared" ca="1" si="2658"/>
        <v>#N/A</v>
      </c>
      <c r="P357" t="e">
        <f t="shared" ca="1" si="2658"/>
        <v>#N/A</v>
      </c>
      <c r="Q357" t="e">
        <f t="shared" ca="1" si="2658"/>
        <v>#N/A</v>
      </c>
      <c r="R357" t="e">
        <f t="shared" ca="1" si="2658"/>
        <v>#N/A</v>
      </c>
      <c r="S357" t="e">
        <f t="shared" ca="1" si="2658"/>
        <v>#N/A</v>
      </c>
      <c r="T357" t="e">
        <f t="shared" ca="1" si="2658"/>
        <v>#N/A</v>
      </c>
      <c r="U357" t="e">
        <f t="shared" ca="1" si="2658"/>
        <v>#N/A</v>
      </c>
      <c r="V357" t="e">
        <f t="shared" ca="1" si="2658"/>
        <v>#N/A</v>
      </c>
      <c r="W357" t="e">
        <f t="shared" ca="1" si="2658"/>
        <v>#N/A</v>
      </c>
      <c r="X357" t="e">
        <f t="shared" ca="1" si="2658"/>
        <v>#N/A</v>
      </c>
      <c r="Y357" t="e">
        <f t="shared" ca="1" si="2658"/>
        <v>#N/A</v>
      </c>
      <c r="Z357" t="e">
        <f t="shared" ca="1" si="2658"/>
        <v>#N/A</v>
      </c>
      <c r="AA357" t="e">
        <f t="shared" ca="1" si="2658"/>
        <v>#N/A</v>
      </c>
      <c r="AB357" t="e">
        <f t="shared" ca="1" si="2658"/>
        <v>#N/A</v>
      </c>
      <c r="AC357" t="e">
        <f t="shared" ca="1" si="2658"/>
        <v>#N/A</v>
      </c>
      <c r="AD357" t="e">
        <f t="shared" ca="1" si="2658"/>
        <v>#N/A</v>
      </c>
      <c r="AE357" t="e">
        <f t="shared" ca="1" si="2658"/>
        <v>#N/A</v>
      </c>
      <c r="AF357" t="e">
        <f t="shared" ca="1" si="2658"/>
        <v>#N/A</v>
      </c>
      <c r="AG357" t="e">
        <f t="shared" ca="1" si="2658"/>
        <v>#N/A</v>
      </c>
      <c r="AH357" t="e">
        <f t="shared" ca="1" si="2658"/>
        <v>#N/A</v>
      </c>
      <c r="AI357" t="e">
        <f t="shared" ca="1" si="2658"/>
        <v>#N/A</v>
      </c>
      <c r="AJ357" t="e">
        <f t="shared" ca="1" si="2658"/>
        <v>#N/A</v>
      </c>
      <c r="AK357" t="e">
        <f t="shared" ca="1" si="2658"/>
        <v>#N/A</v>
      </c>
      <c r="AL357" t="e">
        <f t="shared" ca="1" si="2658"/>
        <v>#N/A</v>
      </c>
      <c r="AM357" t="e">
        <f t="shared" ca="1" si="2658"/>
        <v>#N/A</v>
      </c>
      <c r="AN357" t="e">
        <f t="shared" ca="1" si="2658"/>
        <v>#N/A</v>
      </c>
      <c r="AO357" t="e">
        <f t="shared" ca="1" si="2658"/>
        <v>#N/A</v>
      </c>
      <c r="AP357" t="e">
        <f t="shared" ca="1" si="2658"/>
        <v>#N/A</v>
      </c>
      <c r="AQ357" t="e">
        <f t="shared" ca="1" si="2658"/>
        <v>#N/A</v>
      </c>
      <c r="AR357" t="e">
        <f t="shared" ca="1" si="2658"/>
        <v>#N/A</v>
      </c>
      <c r="AS357" t="e">
        <f t="shared" ca="1" si="2658"/>
        <v>#N/A</v>
      </c>
      <c r="AT357" t="e">
        <f t="shared" ca="1" si="2658"/>
        <v>#N/A</v>
      </c>
      <c r="AU357" t="e">
        <f t="shared" ca="1" si="2658"/>
        <v>#N/A</v>
      </c>
      <c r="AV357" t="e">
        <f t="shared" ca="1" si="2658"/>
        <v>#N/A</v>
      </c>
      <c r="AW357" t="e">
        <f t="shared" ca="1" si="2658"/>
        <v>#N/A</v>
      </c>
      <c r="AX357" t="e">
        <f t="shared" ca="1" si="2658"/>
        <v>#N/A</v>
      </c>
      <c r="AY357" t="e">
        <f t="shared" ca="1" si="2658"/>
        <v>#N/A</v>
      </c>
      <c r="AZ357" t="e">
        <f t="shared" ca="1" si="2658"/>
        <v>#N/A</v>
      </c>
      <c r="BA357" t="e">
        <f t="shared" ca="1" si="2658"/>
        <v>#N/A</v>
      </c>
      <c r="BC357" t="e">
        <f ca="1">SUM(OFFSET(D357, 0, 0, 1, $B$44)) / $B$44 + 0.0000000001</f>
        <v>#REF!</v>
      </c>
    </row>
    <row r="358" spans="3:57" hidden="1" x14ac:dyDescent="0.35"/>
    <row r="359" spans="3:57" hidden="1" x14ac:dyDescent="0.35">
      <c r="C359" t="s">
        <v>29</v>
      </c>
      <c r="D359" t="s">
        <v>13</v>
      </c>
      <c r="E359" t="s">
        <v>14</v>
      </c>
    </row>
    <row r="360" spans="3:57" hidden="1" x14ac:dyDescent="0.35">
      <c r="C360">
        <v>27</v>
      </c>
      <c r="D360" t="e">
        <f ca="1">D348 - (BC357*BC353 - BC356*BC354) / BE356</f>
        <v>#REF!</v>
      </c>
      <c r="E360" t="e">
        <f ca="1">E348 - (BC355*BC354 - BC356*BC353) / BE356</f>
        <v>#REF!</v>
      </c>
    </row>
    <row r="361" spans="3:57" hidden="1" x14ac:dyDescent="0.35">
      <c r="C361" s="11" t="s">
        <v>39</v>
      </c>
      <c r="D361" t="e">
        <f ca="1">$D360 + $E360*D$42</f>
        <v>#REF!</v>
      </c>
      <c r="E361" t="e">
        <f t="shared" ref="E361:J361" ca="1" si="2659">$D360 + $E360*E$42</f>
        <v>#REF!</v>
      </c>
      <c r="F361" t="e">
        <f t="shared" ca="1" si="2659"/>
        <v>#REF!</v>
      </c>
      <c r="G361" t="e">
        <f t="shared" ca="1" si="2659"/>
        <v>#REF!</v>
      </c>
      <c r="H361" t="e">
        <f t="shared" ca="1" si="2659"/>
        <v>#REF!</v>
      </c>
      <c r="I361" t="e">
        <f t="shared" ca="1" si="2659"/>
        <v>#REF!</v>
      </c>
      <c r="J361" t="e">
        <f t="shared" ca="1" si="2659"/>
        <v>#REF!</v>
      </c>
      <c r="K361" t="e">
        <f ca="1">$D360 + $E360*K$42</f>
        <v>#REF!</v>
      </c>
      <c r="L361" t="e">
        <f t="shared" ref="L361:AI361" ca="1" si="2660">$D360 + $E360*L$42</f>
        <v>#REF!</v>
      </c>
      <c r="M361" t="e">
        <f t="shared" ca="1" si="2660"/>
        <v>#REF!</v>
      </c>
      <c r="N361" t="e">
        <f t="shared" ca="1" si="2660"/>
        <v>#REF!</v>
      </c>
      <c r="O361" t="e">
        <f t="shared" ca="1" si="2660"/>
        <v>#REF!</v>
      </c>
      <c r="P361" t="e">
        <f t="shared" ca="1" si="2660"/>
        <v>#REF!</v>
      </c>
      <c r="Q361" t="e">
        <f t="shared" ca="1" si="2660"/>
        <v>#REF!</v>
      </c>
      <c r="R361" t="e">
        <f t="shared" ca="1" si="2660"/>
        <v>#REF!</v>
      </c>
      <c r="S361" t="e">
        <f t="shared" ca="1" si="2660"/>
        <v>#REF!</v>
      </c>
      <c r="T361" t="e">
        <f t="shared" ca="1" si="2660"/>
        <v>#REF!</v>
      </c>
      <c r="U361" t="e">
        <f t="shared" ca="1" si="2660"/>
        <v>#REF!</v>
      </c>
      <c r="V361" t="e">
        <f t="shared" ca="1" si="2660"/>
        <v>#REF!</v>
      </c>
      <c r="W361" t="e">
        <f t="shared" ca="1" si="2660"/>
        <v>#REF!</v>
      </c>
      <c r="X361" t="e">
        <f t="shared" ca="1" si="2660"/>
        <v>#REF!</v>
      </c>
      <c r="Y361" t="e">
        <f t="shared" ca="1" si="2660"/>
        <v>#REF!</v>
      </c>
      <c r="Z361" t="e">
        <f t="shared" ca="1" si="2660"/>
        <v>#REF!</v>
      </c>
      <c r="AA361" t="e">
        <f t="shared" ca="1" si="2660"/>
        <v>#REF!</v>
      </c>
      <c r="AB361" t="e">
        <f t="shared" ca="1" si="2660"/>
        <v>#REF!</v>
      </c>
      <c r="AC361" t="e">
        <f t="shared" ca="1" si="2660"/>
        <v>#REF!</v>
      </c>
      <c r="AD361" t="e">
        <f t="shared" ca="1" si="2660"/>
        <v>#REF!</v>
      </c>
      <c r="AE361" t="e">
        <f t="shared" ca="1" si="2660"/>
        <v>#REF!</v>
      </c>
      <c r="AF361" t="e">
        <f t="shared" ca="1" si="2660"/>
        <v>#REF!</v>
      </c>
      <c r="AG361" t="e">
        <f t="shared" ca="1" si="2660"/>
        <v>#REF!</v>
      </c>
      <c r="AH361" t="e">
        <f t="shared" ca="1" si="2660"/>
        <v>#REF!</v>
      </c>
      <c r="AI361" t="e">
        <f t="shared" ca="1" si="2660"/>
        <v>#REF!</v>
      </c>
      <c r="AJ361" t="e">
        <f ca="1">$D360 + $E360*AJ$42</f>
        <v>#REF!</v>
      </c>
      <c r="AK361" t="e">
        <f t="shared" ref="AK361:BA361" ca="1" si="2661">$D360 + $E360*AK$42</f>
        <v>#REF!</v>
      </c>
      <c r="AL361" t="e">
        <f t="shared" ca="1" si="2661"/>
        <v>#REF!</v>
      </c>
      <c r="AM361" t="e">
        <f t="shared" ca="1" si="2661"/>
        <v>#REF!</v>
      </c>
      <c r="AN361" t="e">
        <f t="shared" ca="1" si="2661"/>
        <v>#REF!</v>
      </c>
      <c r="AO361" t="e">
        <f t="shared" ca="1" si="2661"/>
        <v>#REF!</v>
      </c>
      <c r="AP361" t="e">
        <f t="shared" ca="1" si="2661"/>
        <v>#REF!</v>
      </c>
      <c r="AQ361" t="e">
        <f t="shared" ca="1" si="2661"/>
        <v>#REF!</v>
      </c>
      <c r="AR361" t="e">
        <f t="shared" ca="1" si="2661"/>
        <v>#REF!</v>
      </c>
      <c r="AS361" t="e">
        <f t="shared" ca="1" si="2661"/>
        <v>#REF!</v>
      </c>
      <c r="AT361" t="e">
        <f t="shared" ca="1" si="2661"/>
        <v>#REF!</v>
      </c>
      <c r="AU361" t="e">
        <f t="shared" ca="1" si="2661"/>
        <v>#REF!</v>
      </c>
      <c r="AV361" t="e">
        <f t="shared" ca="1" si="2661"/>
        <v>#REF!</v>
      </c>
      <c r="AW361" t="e">
        <f t="shared" ca="1" si="2661"/>
        <v>#REF!</v>
      </c>
      <c r="AX361" t="e">
        <f t="shared" ca="1" si="2661"/>
        <v>#REF!</v>
      </c>
      <c r="AY361" t="e">
        <f t="shared" ca="1" si="2661"/>
        <v>#REF!</v>
      </c>
      <c r="AZ361" t="e">
        <f t="shared" ca="1" si="2661"/>
        <v>#REF!</v>
      </c>
      <c r="BA361" t="e">
        <f t="shared" ca="1" si="2661"/>
        <v>#REF!</v>
      </c>
    </row>
    <row r="362" spans="3:57" hidden="1" x14ac:dyDescent="0.35">
      <c r="C362" s="11" t="s">
        <v>32</v>
      </c>
      <c r="D362" t="e">
        <f ca="1">-0.5 * LN(2 * PI()) - 0.5 * D361*D361</f>
        <v>#REF!</v>
      </c>
      <c r="E362" t="e">
        <f t="shared" ref="E362" ca="1" si="2662">-0.5 * LN(2 * PI()) - 0.5 * E361*E361</f>
        <v>#REF!</v>
      </c>
      <c r="F362" t="e">
        <f t="shared" ref="F362" ca="1" si="2663">-0.5 * LN(2 * PI()) - 0.5 * F361*F361</f>
        <v>#REF!</v>
      </c>
      <c r="G362" t="e">
        <f t="shared" ref="G362" ca="1" si="2664">-0.5 * LN(2 * PI()) - 0.5 * G361*G361</f>
        <v>#REF!</v>
      </c>
      <c r="H362" t="e">
        <f t="shared" ref="H362" ca="1" si="2665">-0.5 * LN(2 * PI()) - 0.5 * H361*H361</f>
        <v>#REF!</v>
      </c>
      <c r="I362" t="e">
        <f t="shared" ref="I362" ca="1" si="2666">-0.5 * LN(2 * PI()) - 0.5 * I361*I361</f>
        <v>#REF!</v>
      </c>
      <c r="J362" t="e">
        <f t="shared" ref="J362" ca="1" si="2667">-0.5 * LN(2 * PI()) - 0.5 * J361*J361</f>
        <v>#REF!</v>
      </c>
      <c r="K362" t="e">
        <f t="shared" ref="K362" ca="1" si="2668">-0.5 * LN(2 * PI()) - 0.5 * K361*K361</f>
        <v>#REF!</v>
      </c>
      <c r="L362" t="e">
        <f t="shared" ref="L362" ca="1" si="2669">-0.5 * LN(2 * PI()) - 0.5 * L361*L361</f>
        <v>#REF!</v>
      </c>
      <c r="M362" t="e">
        <f t="shared" ref="M362" ca="1" si="2670">-0.5 * LN(2 * PI()) - 0.5 * M361*M361</f>
        <v>#REF!</v>
      </c>
      <c r="N362" t="e">
        <f t="shared" ref="N362" ca="1" si="2671">-0.5 * LN(2 * PI()) - 0.5 * N361*N361</f>
        <v>#REF!</v>
      </c>
      <c r="O362" t="e">
        <f t="shared" ref="O362" ca="1" si="2672">-0.5 * LN(2 * PI()) - 0.5 * O361*O361</f>
        <v>#REF!</v>
      </c>
      <c r="P362" t="e">
        <f t="shared" ref="P362" ca="1" si="2673">-0.5 * LN(2 * PI()) - 0.5 * P361*P361</f>
        <v>#REF!</v>
      </c>
      <c r="Q362" t="e">
        <f t="shared" ref="Q362" ca="1" si="2674">-0.5 * LN(2 * PI()) - 0.5 * Q361*Q361</f>
        <v>#REF!</v>
      </c>
      <c r="R362" t="e">
        <f t="shared" ref="R362" ca="1" si="2675">-0.5 * LN(2 * PI()) - 0.5 * R361*R361</f>
        <v>#REF!</v>
      </c>
      <c r="S362" t="e">
        <f t="shared" ref="S362" ca="1" si="2676">-0.5 * LN(2 * PI()) - 0.5 * S361*S361</f>
        <v>#REF!</v>
      </c>
      <c r="T362" t="e">
        <f t="shared" ref="T362" ca="1" si="2677">-0.5 * LN(2 * PI()) - 0.5 * T361*T361</f>
        <v>#REF!</v>
      </c>
      <c r="U362" t="e">
        <f ca="1">-0.5 * LN(2 * PI()) - 0.5 * U361*U361</f>
        <v>#REF!</v>
      </c>
      <c r="V362" t="e">
        <f t="shared" ref="V362" ca="1" si="2678">-0.5 * LN(2 * PI()) - 0.5 * V361*V361</f>
        <v>#REF!</v>
      </c>
      <c r="W362" t="e">
        <f t="shared" ref="W362" ca="1" si="2679">-0.5 * LN(2 * PI()) - 0.5 * W361*W361</f>
        <v>#REF!</v>
      </c>
      <c r="X362" t="e">
        <f t="shared" ref="X362" ca="1" si="2680">-0.5 * LN(2 * PI()) - 0.5 * X361*X361</f>
        <v>#REF!</v>
      </c>
      <c r="Y362" t="e">
        <f t="shared" ref="Y362" ca="1" si="2681">-0.5 * LN(2 * PI()) - 0.5 * Y361*Y361</f>
        <v>#REF!</v>
      </c>
      <c r="Z362" t="e">
        <f t="shared" ref="Z362" ca="1" si="2682">-0.5 * LN(2 * PI()) - 0.5 * Z361*Z361</f>
        <v>#REF!</v>
      </c>
      <c r="AA362" t="e">
        <f t="shared" ref="AA362" ca="1" si="2683">-0.5 * LN(2 * PI()) - 0.5 * AA361*AA361</f>
        <v>#REF!</v>
      </c>
      <c r="AB362" t="e">
        <f t="shared" ref="AB362" ca="1" si="2684">-0.5 * LN(2 * PI()) - 0.5 * AB361*AB361</f>
        <v>#REF!</v>
      </c>
      <c r="AC362" t="e">
        <f t="shared" ref="AC362" ca="1" si="2685">-0.5 * LN(2 * PI()) - 0.5 * AC361*AC361</f>
        <v>#REF!</v>
      </c>
      <c r="AD362" t="e">
        <f t="shared" ref="AD362" ca="1" si="2686">-0.5 * LN(2 * PI()) - 0.5 * AD361*AD361</f>
        <v>#REF!</v>
      </c>
      <c r="AE362" t="e">
        <f t="shared" ref="AE362" ca="1" si="2687">-0.5 * LN(2 * PI()) - 0.5 * AE361*AE361</f>
        <v>#REF!</v>
      </c>
      <c r="AF362" t="e">
        <f t="shared" ref="AF362" ca="1" si="2688">-0.5 * LN(2 * PI()) - 0.5 * AF361*AF361</f>
        <v>#REF!</v>
      </c>
      <c r="AG362" t="e">
        <f t="shared" ref="AG362" ca="1" si="2689">-0.5 * LN(2 * PI()) - 0.5 * AG361*AG361</f>
        <v>#REF!</v>
      </c>
      <c r="AH362" t="e">
        <f t="shared" ref="AH362" ca="1" si="2690">-0.5 * LN(2 * PI()) - 0.5 * AH361*AH361</f>
        <v>#REF!</v>
      </c>
      <c r="AI362" t="e">
        <f t="shared" ref="AI362" ca="1" si="2691">-0.5 * LN(2 * PI()) - 0.5 * AI361*AI361</f>
        <v>#REF!</v>
      </c>
      <c r="AJ362" t="e">
        <f t="shared" ref="AJ362" ca="1" si="2692">-0.5 * LN(2 * PI()) - 0.5 * AJ361*AJ361</f>
        <v>#REF!</v>
      </c>
      <c r="AK362" t="e">
        <f t="shared" ref="AK362" ca="1" si="2693">-0.5 * LN(2 * PI()) - 0.5 * AK361*AK361</f>
        <v>#REF!</v>
      </c>
      <c r="AL362" t="e">
        <f t="shared" ref="AL362" ca="1" si="2694">-0.5 * LN(2 * PI()) - 0.5 * AL361*AL361</f>
        <v>#REF!</v>
      </c>
      <c r="AM362" t="e">
        <f t="shared" ref="AM362" ca="1" si="2695">-0.5 * LN(2 * PI()) - 0.5 * AM361*AM361</f>
        <v>#REF!</v>
      </c>
      <c r="AN362" t="e">
        <f t="shared" ref="AN362" ca="1" si="2696">-0.5 * LN(2 * PI()) - 0.5 * AN361*AN361</f>
        <v>#REF!</v>
      </c>
      <c r="AO362" t="e">
        <f t="shared" ref="AO362" ca="1" si="2697">-0.5 * LN(2 * PI()) - 0.5 * AO361*AO361</f>
        <v>#REF!</v>
      </c>
      <c r="AP362" t="e">
        <f t="shared" ref="AP362" ca="1" si="2698">-0.5 * LN(2 * PI()) - 0.5 * AP361*AP361</f>
        <v>#REF!</v>
      </c>
      <c r="AQ362" t="e">
        <f t="shared" ref="AQ362" ca="1" si="2699">-0.5 * LN(2 * PI()) - 0.5 * AQ361*AQ361</f>
        <v>#REF!</v>
      </c>
      <c r="AR362" t="e">
        <f t="shared" ref="AR362" ca="1" si="2700">-0.5 * LN(2 * PI()) - 0.5 * AR361*AR361</f>
        <v>#REF!</v>
      </c>
      <c r="AS362" t="e">
        <f t="shared" ref="AS362" ca="1" si="2701">-0.5 * LN(2 * PI()) - 0.5 * AS361*AS361</f>
        <v>#REF!</v>
      </c>
      <c r="AT362" t="e">
        <f t="shared" ref="AT362" ca="1" si="2702">-0.5 * LN(2 * PI()) - 0.5 * AT361*AT361</f>
        <v>#REF!</v>
      </c>
      <c r="AU362" t="e">
        <f t="shared" ref="AU362" ca="1" si="2703">-0.5 * LN(2 * PI()) - 0.5 * AU361*AU361</f>
        <v>#REF!</v>
      </c>
      <c r="AV362" t="e">
        <f t="shared" ref="AV362" ca="1" si="2704">-0.5 * LN(2 * PI()) - 0.5 * AV361*AV361</f>
        <v>#REF!</v>
      </c>
      <c r="AW362" t="e">
        <f t="shared" ref="AW362" ca="1" si="2705">-0.5 * LN(2 * PI()) - 0.5 * AW361*AW361</f>
        <v>#REF!</v>
      </c>
      <c r="AX362" t="e">
        <f t="shared" ref="AX362" ca="1" si="2706">-0.5 * LN(2 * PI()) - 0.5 * AX361*AX361</f>
        <v>#REF!</v>
      </c>
      <c r="AY362" t="e">
        <f t="shared" ref="AY362" ca="1" si="2707">-0.5 * LN(2 * PI()) - 0.5 * AY361*AY361</f>
        <v>#REF!</v>
      </c>
      <c r="AZ362" t="e">
        <f t="shared" ref="AZ362" ca="1" si="2708">-0.5 * LN(2 * PI()) - 0.5 * AZ361*AZ361</f>
        <v>#REF!</v>
      </c>
      <c r="BA362" t="e">
        <f t="shared" ref="BA362" ca="1" si="2709">-0.5 * LN(2 * PI()) - 0.5 * BA361*BA361</f>
        <v>#REF!</v>
      </c>
    </row>
    <row r="363" spans="3:57" hidden="1" x14ac:dyDescent="0.35">
      <c r="C363" t="s">
        <v>31</v>
      </c>
      <c r="D363" t="e">
        <f ca="1">IF(D361&lt;-10, -0.5 * POWER(D361, 2) - LN(-D361) - 0.5 * LN(2 * PI()) + LN(1 - 1*POWER(1/D361, 2) + 3*POWER(1/D361, 4) - 15*POWER(1/D361, 6) + 105*POWER(1/D361, 8) - 945*POWER(1/D361, 10) + 10395*POWER(1/D361, 12) - 135135*POWER(1/D361, 14) + 2027025*POWER(1/D361, 16) - 34459425*POWER(1/D361, 18) + 654729075*POWER(1/D361, 20)), IF(D361&lt;5, LN(ERFC(-D361/SQRT(2))) - LN(2), -0.5 * (1 + ERF(-D361/SQRT(2)))))</f>
        <v>#REF!</v>
      </c>
      <c r="E363" t="e">
        <f ca="1">IF(E361&lt;-10, -0.5 * POWER(E361, 2) - LN(-E361) - 0.5 * LN(2 * PI()) + LN(1 - 1*POWER(1/E361, 2) + 3*POWER(1/E361, 4) - 15*POWER(1/E361, 6) + 105*POWER(1/E361, 8) - 945*POWER(1/E361, 10) + 10395*POWER(1/E361, 12) - 135135*POWER(1/E361, 14) + 2027025*POWER(1/E361, 16) - 34459425*POWER(1/E361, 18) + 654729075*POWER(1/E361, 20)), IF(E361&lt;5, LN(ERFC(-E361/SQRT(2))) - LN(2), -0.5 * (1 + ERF(-E361/SQRT(2)))))</f>
        <v>#REF!</v>
      </c>
      <c r="F363" t="e">
        <f t="shared" ref="F363:BA363" ca="1" si="2710">IF(F361&lt;-10, -0.5 * POWER(F361, 2) - LN(-F361) - 0.5 * LN(2 * PI()) + LN(1 - 1*POWER(1/F361, 2) + 3*POWER(1/F361, 4) - 15*POWER(1/F361, 6) + 105*POWER(1/F361, 8) - 945*POWER(1/F361, 10) + 10395*POWER(1/F361, 12) - 135135*POWER(1/F361, 14) + 2027025*POWER(1/F361, 16) - 34459425*POWER(1/F361, 18) + 654729075*POWER(1/F361, 20)), IF(F361&lt;5, LN(ERFC(-F361/SQRT(2))) - LN(2), -0.5 * (1 + ERF(-F361/SQRT(2)))))</f>
        <v>#REF!</v>
      </c>
      <c r="G363" t="e">
        <f t="shared" ca="1" si="2710"/>
        <v>#REF!</v>
      </c>
      <c r="H363" t="e">
        <f t="shared" ca="1" si="2710"/>
        <v>#REF!</v>
      </c>
      <c r="I363" t="e">
        <f t="shared" ca="1" si="2710"/>
        <v>#REF!</v>
      </c>
      <c r="J363" t="e">
        <f t="shared" ca="1" si="2710"/>
        <v>#REF!</v>
      </c>
      <c r="K363" t="e">
        <f t="shared" ca="1" si="2710"/>
        <v>#REF!</v>
      </c>
      <c r="L363" t="e">
        <f t="shared" ca="1" si="2710"/>
        <v>#REF!</v>
      </c>
      <c r="M363" t="e">
        <f t="shared" ca="1" si="2710"/>
        <v>#REF!</v>
      </c>
      <c r="N363" t="e">
        <f t="shared" ca="1" si="2710"/>
        <v>#REF!</v>
      </c>
      <c r="O363" t="e">
        <f t="shared" ca="1" si="2710"/>
        <v>#REF!</v>
      </c>
      <c r="P363" t="e">
        <f t="shared" ca="1" si="2710"/>
        <v>#REF!</v>
      </c>
      <c r="Q363" t="e">
        <f t="shared" ca="1" si="2710"/>
        <v>#REF!</v>
      </c>
      <c r="R363" t="e">
        <f t="shared" ca="1" si="2710"/>
        <v>#REF!</v>
      </c>
      <c r="S363" t="e">
        <f t="shared" ca="1" si="2710"/>
        <v>#REF!</v>
      </c>
      <c r="T363" t="e">
        <f t="shared" ca="1" si="2710"/>
        <v>#REF!</v>
      </c>
      <c r="U363" t="e">
        <f t="shared" ca="1" si="2710"/>
        <v>#REF!</v>
      </c>
      <c r="V363" t="e">
        <f t="shared" ca="1" si="2710"/>
        <v>#REF!</v>
      </c>
      <c r="W363" t="e">
        <f t="shared" ca="1" si="2710"/>
        <v>#REF!</v>
      </c>
      <c r="X363" t="e">
        <f t="shared" ca="1" si="2710"/>
        <v>#REF!</v>
      </c>
      <c r="Y363" t="e">
        <f t="shared" ca="1" si="2710"/>
        <v>#REF!</v>
      </c>
      <c r="Z363" t="e">
        <f t="shared" ca="1" si="2710"/>
        <v>#REF!</v>
      </c>
      <c r="AA363" t="e">
        <f t="shared" ca="1" si="2710"/>
        <v>#REF!</v>
      </c>
      <c r="AB363" t="e">
        <f t="shared" ca="1" si="2710"/>
        <v>#REF!</v>
      </c>
      <c r="AC363" t="e">
        <f t="shared" ca="1" si="2710"/>
        <v>#REF!</v>
      </c>
      <c r="AD363" t="e">
        <f t="shared" ca="1" si="2710"/>
        <v>#REF!</v>
      </c>
      <c r="AE363" t="e">
        <f t="shared" ca="1" si="2710"/>
        <v>#REF!</v>
      </c>
      <c r="AF363" t="e">
        <f t="shared" ca="1" si="2710"/>
        <v>#REF!</v>
      </c>
      <c r="AG363" t="e">
        <f t="shared" ca="1" si="2710"/>
        <v>#REF!</v>
      </c>
      <c r="AH363" t="e">
        <f t="shared" ca="1" si="2710"/>
        <v>#REF!</v>
      </c>
      <c r="AI363" t="e">
        <f t="shared" ca="1" si="2710"/>
        <v>#REF!</v>
      </c>
      <c r="AJ363" t="e">
        <f t="shared" ca="1" si="2710"/>
        <v>#REF!</v>
      </c>
      <c r="AK363" t="e">
        <f t="shared" ca="1" si="2710"/>
        <v>#REF!</v>
      </c>
      <c r="AL363" t="e">
        <f t="shared" ca="1" si="2710"/>
        <v>#REF!</v>
      </c>
      <c r="AM363" t="e">
        <f t="shared" ca="1" si="2710"/>
        <v>#REF!</v>
      </c>
      <c r="AN363" t="e">
        <f t="shared" ca="1" si="2710"/>
        <v>#REF!</v>
      </c>
      <c r="AO363" t="e">
        <f t="shared" ca="1" si="2710"/>
        <v>#REF!</v>
      </c>
      <c r="AP363" t="e">
        <f t="shared" ca="1" si="2710"/>
        <v>#REF!</v>
      </c>
      <c r="AQ363" t="e">
        <f t="shared" ca="1" si="2710"/>
        <v>#REF!</v>
      </c>
      <c r="AR363" t="e">
        <f t="shared" ca="1" si="2710"/>
        <v>#REF!</v>
      </c>
      <c r="AS363" t="e">
        <f t="shared" ca="1" si="2710"/>
        <v>#REF!</v>
      </c>
      <c r="AT363" t="e">
        <f t="shared" ca="1" si="2710"/>
        <v>#REF!</v>
      </c>
      <c r="AU363" t="e">
        <f t="shared" ca="1" si="2710"/>
        <v>#REF!</v>
      </c>
      <c r="AV363" t="e">
        <f t="shared" ca="1" si="2710"/>
        <v>#REF!</v>
      </c>
      <c r="AW363" t="e">
        <f t="shared" ca="1" si="2710"/>
        <v>#REF!</v>
      </c>
      <c r="AX363" t="e">
        <f t="shared" ca="1" si="2710"/>
        <v>#REF!</v>
      </c>
      <c r="AY363" t="e">
        <f t="shared" ca="1" si="2710"/>
        <v>#REF!</v>
      </c>
      <c r="AZ363" t="e">
        <f t="shared" ca="1" si="2710"/>
        <v>#REF!</v>
      </c>
      <c r="BA363" t="e">
        <f t="shared" ca="1" si="2710"/>
        <v>#REF!</v>
      </c>
    </row>
    <row r="364" spans="3:57" hidden="1" x14ac:dyDescent="0.35">
      <c r="C364" t="s">
        <v>33</v>
      </c>
      <c r="D364" t="e">
        <f ca="1">IF(-D361&lt;-10, -0.5 * POWER(D361, 2) - LN(D361) - 0.5 * LN(2 * PI()) + LN(1 - 1*POWER(1/D361, 2) + 3*POWER(1/D361, 4) - 15*POWER(1/D361, 6) + 105*POWER(1/D361, 8) - 945*POWER(1/D361, 10) + 10395*POWER(1/D361, 12) - 135135*POWER(1/D361, 14) + 2027025*POWER(1/D361, 16) - 34459425*POWER(1/D361, 18) + 654729075*POWER(1/D361, 20)), IF(-D361&lt;5, LN(ERFC(D361/SQRT(2))) - LN(2), -0.5 * (1 + ERF(D361/SQRT(2)))))</f>
        <v>#REF!</v>
      </c>
      <c r="E364" t="e">
        <f t="shared" ref="E364:BA364" ca="1" si="2711">IF(-E361&lt;-10, -0.5 * POWER(E361, 2) - LN(E361) - 0.5 * LN(2 * PI()) + LN(1 - 1*POWER(1/E361, 2) + 3*POWER(1/E361, 4) - 15*POWER(1/E361, 6) + 105*POWER(1/E361, 8) - 945*POWER(1/E361, 10) + 10395*POWER(1/E361, 12) - 135135*POWER(1/E361, 14) + 2027025*POWER(1/E361, 16) - 34459425*POWER(1/E361, 18) + 654729075*POWER(1/E361, 20)), IF(-E361&lt;5, LN(ERFC(E361/SQRT(2))) - LN(2), -0.5 * (1 + ERF(E361/SQRT(2)))))</f>
        <v>#REF!</v>
      </c>
      <c r="F364" t="e">
        <f t="shared" ca="1" si="2711"/>
        <v>#REF!</v>
      </c>
      <c r="G364" t="e">
        <f t="shared" ca="1" si="2711"/>
        <v>#REF!</v>
      </c>
      <c r="H364" t="e">
        <f t="shared" ca="1" si="2711"/>
        <v>#REF!</v>
      </c>
      <c r="I364" t="e">
        <f t="shared" ca="1" si="2711"/>
        <v>#REF!</v>
      </c>
      <c r="J364" t="e">
        <f t="shared" ca="1" si="2711"/>
        <v>#REF!</v>
      </c>
      <c r="K364" t="e">
        <f t="shared" ca="1" si="2711"/>
        <v>#REF!</v>
      </c>
      <c r="L364" t="e">
        <f t="shared" ca="1" si="2711"/>
        <v>#REF!</v>
      </c>
      <c r="M364" t="e">
        <f t="shared" ca="1" si="2711"/>
        <v>#REF!</v>
      </c>
      <c r="N364" t="e">
        <f t="shared" ca="1" si="2711"/>
        <v>#REF!</v>
      </c>
      <c r="O364" t="e">
        <f t="shared" ca="1" si="2711"/>
        <v>#REF!</v>
      </c>
      <c r="P364" t="e">
        <f t="shared" ca="1" si="2711"/>
        <v>#REF!</v>
      </c>
      <c r="Q364" t="e">
        <f t="shared" ca="1" si="2711"/>
        <v>#REF!</v>
      </c>
      <c r="R364" t="e">
        <f t="shared" ca="1" si="2711"/>
        <v>#REF!</v>
      </c>
      <c r="S364" t="e">
        <f t="shared" ca="1" si="2711"/>
        <v>#REF!</v>
      </c>
      <c r="T364" t="e">
        <f t="shared" ca="1" si="2711"/>
        <v>#REF!</v>
      </c>
      <c r="U364" t="e">
        <f t="shared" ca="1" si="2711"/>
        <v>#REF!</v>
      </c>
      <c r="V364" t="e">
        <f t="shared" ca="1" si="2711"/>
        <v>#REF!</v>
      </c>
      <c r="W364" t="e">
        <f t="shared" ca="1" si="2711"/>
        <v>#REF!</v>
      </c>
      <c r="X364" t="e">
        <f t="shared" ca="1" si="2711"/>
        <v>#REF!</v>
      </c>
      <c r="Y364" t="e">
        <f t="shared" ca="1" si="2711"/>
        <v>#REF!</v>
      </c>
      <c r="Z364" t="e">
        <f t="shared" ca="1" si="2711"/>
        <v>#REF!</v>
      </c>
      <c r="AA364" t="e">
        <f t="shared" ca="1" si="2711"/>
        <v>#REF!</v>
      </c>
      <c r="AB364" t="e">
        <f t="shared" ca="1" si="2711"/>
        <v>#REF!</v>
      </c>
      <c r="AC364" t="e">
        <f t="shared" ca="1" si="2711"/>
        <v>#REF!</v>
      </c>
      <c r="AD364" t="e">
        <f t="shared" ca="1" si="2711"/>
        <v>#REF!</v>
      </c>
      <c r="AE364" t="e">
        <f t="shared" ca="1" si="2711"/>
        <v>#REF!</v>
      </c>
      <c r="AF364" t="e">
        <f t="shared" ca="1" si="2711"/>
        <v>#REF!</v>
      </c>
      <c r="AG364" t="e">
        <f t="shared" ca="1" si="2711"/>
        <v>#REF!</v>
      </c>
      <c r="AH364" t="e">
        <f t="shared" ca="1" si="2711"/>
        <v>#REF!</v>
      </c>
      <c r="AI364" t="e">
        <f t="shared" ca="1" si="2711"/>
        <v>#REF!</v>
      </c>
      <c r="AJ364" t="e">
        <f t="shared" ca="1" si="2711"/>
        <v>#REF!</v>
      </c>
      <c r="AK364" t="e">
        <f t="shared" ca="1" si="2711"/>
        <v>#REF!</v>
      </c>
      <c r="AL364" t="e">
        <f t="shared" ca="1" si="2711"/>
        <v>#REF!</v>
      </c>
      <c r="AM364" t="e">
        <f t="shared" ca="1" si="2711"/>
        <v>#REF!</v>
      </c>
      <c r="AN364" t="e">
        <f t="shared" ca="1" si="2711"/>
        <v>#REF!</v>
      </c>
      <c r="AO364" t="e">
        <f t="shared" ca="1" si="2711"/>
        <v>#REF!</v>
      </c>
      <c r="AP364" t="e">
        <f t="shared" ca="1" si="2711"/>
        <v>#REF!</v>
      </c>
      <c r="AQ364" t="e">
        <f t="shared" ca="1" si="2711"/>
        <v>#REF!</v>
      </c>
      <c r="AR364" t="e">
        <f t="shared" ca="1" si="2711"/>
        <v>#REF!</v>
      </c>
      <c r="AS364" t="e">
        <f t="shared" ca="1" si="2711"/>
        <v>#REF!</v>
      </c>
      <c r="AT364" t="e">
        <f t="shared" ca="1" si="2711"/>
        <v>#REF!</v>
      </c>
      <c r="AU364" t="e">
        <f t="shared" ca="1" si="2711"/>
        <v>#REF!</v>
      </c>
      <c r="AV364" t="e">
        <f t="shared" ca="1" si="2711"/>
        <v>#REF!</v>
      </c>
      <c r="AW364" t="e">
        <f t="shared" ca="1" si="2711"/>
        <v>#REF!</v>
      </c>
      <c r="AX364" t="e">
        <f t="shared" ca="1" si="2711"/>
        <v>#REF!</v>
      </c>
      <c r="AY364" t="e">
        <f t="shared" ca="1" si="2711"/>
        <v>#REF!</v>
      </c>
      <c r="AZ364" t="e">
        <f t="shared" ca="1" si="2711"/>
        <v>#REF!</v>
      </c>
      <c r="BA364" t="e">
        <f t="shared" ca="1" si="2711"/>
        <v>#REF!</v>
      </c>
    </row>
    <row r="365" spans="3:57" hidden="1" x14ac:dyDescent="0.35">
      <c r="C365" t="s">
        <v>34</v>
      </c>
      <c r="D365" t="e">
        <f ca="1">IF(D$44=1,EXP(D362-D363), -EXP(D362-D364))</f>
        <v>#N/A</v>
      </c>
      <c r="E365" t="e">
        <f t="shared" ref="E365" ca="1" si="2712">IF(E$44=1,EXP(E362-E363), -EXP(E362-E364))</f>
        <v>#N/A</v>
      </c>
      <c r="F365" t="e">
        <f t="shared" ref="F365" ca="1" si="2713">IF(F$44=1,EXP(F362-F363), -EXP(F362-F364))</f>
        <v>#N/A</v>
      </c>
      <c r="G365" t="e">
        <f t="shared" ref="G365" ca="1" si="2714">IF(G$44=1,EXP(G362-G363), -EXP(G362-G364))</f>
        <v>#N/A</v>
      </c>
      <c r="H365" t="e">
        <f t="shared" ref="H365" ca="1" si="2715">IF(H$44=1,EXP(H362-H363), -EXP(H362-H364))</f>
        <v>#N/A</v>
      </c>
      <c r="I365" t="e">
        <f t="shared" ref="I365" ca="1" si="2716">IF(I$44=1,EXP(I362-I363), -EXP(I362-I364))</f>
        <v>#N/A</v>
      </c>
      <c r="J365" t="e">
        <f t="shared" ref="J365" ca="1" si="2717">IF(J$44=1,EXP(J362-J363), -EXP(J362-J364))</f>
        <v>#N/A</v>
      </c>
      <c r="K365" t="e">
        <f t="shared" ref="K365" ca="1" si="2718">IF(K$44=1,EXP(K362-K363), -EXP(K362-K364))</f>
        <v>#N/A</v>
      </c>
      <c r="L365" t="e">
        <f t="shared" ref="L365" ca="1" si="2719">IF(L$44=1,EXP(L362-L363), -EXP(L362-L364))</f>
        <v>#N/A</v>
      </c>
      <c r="M365" t="e">
        <f t="shared" ref="M365" ca="1" si="2720">IF(M$44=1,EXP(M362-M363), -EXP(M362-M364))</f>
        <v>#N/A</v>
      </c>
      <c r="N365" t="e">
        <f t="shared" ref="N365" ca="1" si="2721">IF(N$44=1,EXP(N362-N363), -EXP(N362-N364))</f>
        <v>#N/A</v>
      </c>
      <c r="O365" t="e">
        <f t="shared" ref="O365" ca="1" si="2722">IF(O$44=1,EXP(O362-O363), -EXP(O362-O364))</f>
        <v>#N/A</v>
      </c>
      <c r="P365" t="e">
        <f t="shared" ref="P365" ca="1" si="2723">IF(P$44=1,EXP(P362-P363), -EXP(P362-P364))</f>
        <v>#N/A</v>
      </c>
      <c r="Q365" t="e">
        <f t="shared" ref="Q365" ca="1" si="2724">IF(Q$44=1,EXP(Q362-Q363), -EXP(Q362-Q364))</f>
        <v>#N/A</v>
      </c>
      <c r="R365" t="e">
        <f t="shared" ref="R365" ca="1" si="2725">IF(R$44=1,EXP(R362-R363), -EXP(R362-R364))</f>
        <v>#N/A</v>
      </c>
      <c r="S365" t="e">
        <f t="shared" ref="S365" ca="1" si="2726">IF(S$44=1,EXP(S362-S363), -EXP(S362-S364))</f>
        <v>#N/A</v>
      </c>
      <c r="T365" t="e">
        <f t="shared" ref="T365" ca="1" si="2727">IF(T$44=1,EXP(T362-T363), -EXP(T362-T364))</f>
        <v>#N/A</v>
      </c>
      <c r="U365" t="e">
        <f t="shared" ref="U365" ca="1" si="2728">IF(U$44=1,EXP(U362-U363), -EXP(U362-U364))</f>
        <v>#N/A</v>
      </c>
      <c r="V365" t="e">
        <f t="shared" ref="V365" ca="1" si="2729">IF(V$44=1,EXP(V362-V363), -EXP(V362-V364))</f>
        <v>#N/A</v>
      </c>
      <c r="W365" t="e">
        <f t="shared" ref="W365" ca="1" si="2730">IF(W$44=1,EXP(W362-W363), -EXP(W362-W364))</f>
        <v>#N/A</v>
      </c>
      <c r="X365" t="e">
        <f t="shared" ref="X365" ca="1" si="2731">IF(X$44=1,EXP(X362-X363), -EXP(X362-X364))</f>
        <v>#N/A</v>
      </c>
      <c r="Y365" t="e">
        <f t="shared" ref="Y365" ca="1" si="2732">IF(Y$44=1,EXP(Y362-Y363), -EXP(Y362-Y364))</f>
        <v>#N/A</v>
      </c>
      <c r="Z365" t="e">
        <f t="shared" ref="Z365" ca="1" si="2733">IF(Z$44=1,EXP(Z362-Z363), -EXP(Z362-Z364))</f>
        <v>#N/A</v>
      </c>
      <c r="AA365" t="e">
        <f t="shared" ref="AA365" ca="1" si="2734">IF(AA$44=1,EXP(AA362-AA363), -EXP(AA362-AA364))</f>
        <v>#N/A</v>
      </c>
      <c r="AB365" t="e">
        <f t="shared" ref="AB365" ca="1" si="2735">IF(AB$44=1,EXP(AB362-AB363), -EXP(AB362-AB364))</f>
        <v>#N/A</v>
      </c>
      <c r="AC365" t="e">
        <f t="shared" ref="AC365" ca="1" si="2736">IF(AC$44=1,EXP(AC362-AC363), -EXP(AC362-AC364))</f>
        <v>#N/A</v>
      </c>
      <c r="AD365" t="e">
        <f t="shared" ref="AD365" ca="1" si="2737">IF(AD$44=1,EXP(AD362-AD363), -EXP(AD362-AD364))</f>
        <v>#N/A</v>
      </c>
      <c r="AE365" t="e">
        <f t="shared" ref="AE365" ca="1" si="2738">IF(AE$44=1,EXP(AE362-AE363), -EXP(AE362-AE364))</f>
        <v>#N/A</v>
      </c>
      <c r="AF365" t="e">
        <f t="shared" ref="AF365" ca="1" si="2739">IF(AF$44=1,EXP(AF362-AF363), -EXP(AF362-AF364))</f>
        <v>#N/A</v>
      </c>
      <c r="AG365" t="e">
        <f t="shared" ref="AG365" ca="1" si="2740">IF(AG$44=1,EXP(AG362-AG363), -EXP(AG362-AG364))</f>
        <v>#N/A</v>
      </c>
      <c r="AH365" t="e">
        <f t="shared" ref="AH365" ca="1" si="2741">IF(AH$44=1,EXP(AH362-AH363), -EXP(AH362-AH364))</f>
        <v>#N/A</v>
      </c>
      <c r="AI365" t="e">
        <f t="shared" ref="AI365" ca="1" si="2742">IF(AI$44=1,EXP(AI362-AI363), -EXP(AI362-AI364))</f>
        <v>#N/A</v>
      </c>
      <c r="AJ365" t="e">
        <f t="shared" ref="AJ365" ca="1" si="2743">IF(AJ$44=1,EXP(AJ362-AJ363), -EXP(AJ362-AJ364))</f>
        <v>#N/A</v>
      </c>
      <c r="AK365" t="e">
        <f t="shared" ref="AK365" ca="1" si="2744">IF(AK$44=1,EXP(AK362-AK363), -EXP(AK362-AK364))</f>
        <v>#N/A</v>
      </c>
      <c r="AL365" t="e">
        <f t="shared" ref="AL365" ca="1" si="2745">IF(AL$44=1,EXP(AL362-AL363), -EXP(AL362-AL364))</f>
        <v>#N/A</v>
      </c>
      <c r="AM365" t="e">
        <f t="shared" ref="AM365" ca="1" si="2746">IF(AM$44=1,EXP(AM362-AM363), -EXP(AM362-AM364))</f>
        <v>#N/A</v>
      </c>
      <c r="AN365" t="e">
        <f t="shared" ref="AN365" ca="1" si="2747">IF(AN$44=1,EXP(AN362-AN363), -EXP(AN362-AN364))</f>
        <v>#N/A</v>
      </c>
      <c r="AO365" t="e">
        <f t="shared" ref="AO365" ca="1" si="2748">IF(AO$44=1,EXP(AO362-AO363), -EXP(AO362-AO364))</f>
        <v>#N/A</v>
      </c>
      <c r="AP365" t="e">
        <f t="shared" ref="AP365" ca="1" si="2749">IF(AP$44=1,EXP(AP362-AP363), -EXP(AP362-AP364))</f>
        <v>#N/A</v>
      </c>
      <c r="AQ365" t="e">
        <f t="shared" ref="AQ365" ca="1" si="2750">IF(AQ$44=1,EXP(AQ362-AQ363), -EXP(AQ362-AQ364))</f>
        <v>#N/A</v>
      </c>
      <c r="AR365" t="e">
        <f t="shared" ref="AR365" ca="1" si="2751">IF(AR$44=1,EXP(AR362-AR363), -EXP(AR362-AR364))</f>
        <v>#N/A</v>
      </c>
      <c r="AS365" t="e">
        <f t="shared" ref="AS365" ca="1" si="2752">IF(AS$44=1,EXP(AS362-AS363), -EXP(AS362-AS364))</f>
        <v>#N/A</v>
      </c>
      <c r="AT365" t="e">
        <f t="shared" ref="AT365" ca="1" si="2753">IF(AT$44=1,EXP(AT362-AT363), -EXP(AT362-AT364))</f>
        <v>#N/A</v>
      </c>
      <c r="AU365" t="e">
        <f t="shared" ref="AU365" ca="1" si="2754">IF(AU$44=1,EXP(AU362-AU363), -EXP(AU362-AU364))</f>
        <v>#N/A</v>
      </c>
      <c r="AV365" t="e">
        <f t="shared" ref="AV365" ca="1" si="2755">IF(AV$44=1,EXP(AV362-AV363), -EXP(AV362-AV364))</f>
        <v>#N/A</v>
      </c>
      <c r="AW365" t="e">
        <f t="shared" ref="AW365" ca="1" si="2756">IF(AW$44=1,EXP(AW362-AW363), -EXP(AW362-AW364))</f>
        <v>#N/A</v>
      </c>
      <c r="AX365" t="e">
        <f t="shared" ref="AX365" ca="1" si="2757">IF(AX$44=1,EXP(AX362-AX363), -EXP(AX362-AX364))</f>
        <v>#N/A</v>
      </c>
      <c r="AY365" t="e">
        <f t="shared" ref="AY365" ca="1" si="2758">IF(AY$44=1,EXP(AY362-AY363), -EXP(AY362-AY364))</f>
        <v>#N/A</v>
      </c>
      <c r="AZ365" t="e">
        <f t="shared" ref="AZ365" ca="1" si="2759">IF(AZ$44=1,EXP(AZ362-AZ363), -EXP(AZ362-AZ364))</f>
        <v>#N/A</v>
      </c>
      <c r="BA365" t="e">
        <f t="shared" ref="BA365" ca="1" si="2760">IF(BA$44=1,EXP(BA362-BA363), -EXP(BA362-BA364))</f>
        <v>#N/A</v>
      </c>
      <c r="BC365" t="e">
        <f ca="1">SUM(OFFSET(D365, 0, 0, 1, $B$44)) / $B$44</f>
        <v>#REF!</v>
      </c>
    </row>
    <row r="366" spans="3:57" hidden="1" x14ac:dyDescent="0.35">
      <c r="C366" t="s">
        <v>35</v>
      </c>
      <c r="D366" t="e">
        <f ca="1">IF(D$44=1,EXP(D362-D363)*D$42, -EXP(D362-D364)*D$42)</f>
        <v>#N/A</v>
      </c>
      <c r="E366" t="e">
        <f t="shared" ref="E366:BA366" ca="1" si="2761">IF(E$44=1,EXP(E362-E363)*E$42, -EXP(E362-E364)*E$42)</f>
        <v>#N/A</v>
      </c>
      <c r="F366" t="e">
        <f t="shared" ca="1" si="2761"/>
        <v>#N/A</v>
      </c>
      <c r="G366" t="e">
        <f t="shared" ca="1" si="2761"/>
        <v>#N/A</v>
      </c>
      <c r="H366" t="e">
        <f t="shared" ca="1" si="2761"/>
        <v>#N/A</v>
      </c>
      <c r="I366" t="e">
        <f t="shared" ca="1" si="2761"/>
        <v>#N/A</v>
      </c>
      <c r="J366" t="e">
        <f t="shared" ca="1" si="2761"/>
        <v>#N/A</v>
      </c>
      <c r="K366" t="e">
        <f t="shared" ca="1" si="2761"/>
        <v>#N/A</v>
      </c>
      <c r="L366" t="e">
        <f t="shared" ca="1" si="2761"/>
        <v>#N/A</v>
      </c>
      <c r="M366" t="e">
        <f t="shared" ca="1" si="2761"/>
        <v>#N/A</v>
      </c>
      <c r="N366" t="e">
        <f t="shared" ca="1" si="2761"/>
        <v>#N/A</v>
      </c>
      <c r="O366" t="e">
        <f t="shared" ca="1" si="2761"/>
        <v>#N/A</v>
      </c>
      <c r="P366" t="e">
        <f t="shared" ca="1" si="2761"/>
        <v>#N/A</v>
      </c>
      <c r="Q366" t="e">
        <f t="shared" ca="1" si="2761"/>
        <v>#N/A</v>
      </c>
      <c r="R366" t="e">
        <f t="shared" ca="1" si="2761"/>
        <v>#N/A</v>
      </c>
      <c r="S366" t="e">
        <f t="shared" ca="1" si="2761"/>
        <v>#N/A</v>
      </c>
      <c r="T366" t="e">
        <f t="shared" ca="1" si="2761"/>
        <v>#N/A</v>
      </c>
      <c r="U366" t="e">
        <f t="shared" ca="1" si="2761"/>
        <v>#N/A</v>
      </c>
      <c r="V366" t="e">
        <f t="shared" ca="1" si="2761"/>
        <v>#N/A</v>
      </c>
      <c r="W366" t="e">
        <f t="shared" ca="1" si="2761"/>
        <v>#N/A</v>
      </c>
      <c r="X366" t="e">
        <f t="shared" ca="1" si="2761"/>
        <v>#N/A</v>
      </c>
      <c r="Y366" t="e">
        <f t="shared" ca="1" si="2761"/>
        <v>#N/A</v>
      </c>
      <c r="Z366" t="e">
        <f t="shared" ca="1" si="2761"/>
        <v>#N/A</v>
      </c>
      <c r="AA366" t="e">
        <f t="shared" ca="1" si="2761"/>
        <v>#N/A</v>
      </c>
      <c r="AB366" t="e">
        <f t="shared" ca="1" si="2761"/>
        <v>#N/A</v>
      </c>
      <c r="AC366" t="e">
        <f t="shared" ca="1" si="2761"/>
        <v>#N/A</v>
      </c>
      <c r="AD366" t="e">
        <f t="shared" ca="1" si="2761"/>
        <v>#N/A</v>
      </c>
      <c r="AE366" t="e">
        <f t="shared" ca="1" si="2761"/>
        <v>#N/A</v>
      </c>
      <c r="AF366" t="e">
        <f t="shared" ca="1" si="2761"/>
        <v>#N/A</v>
      </c>
      <c r="AG366" t="e">
        <f t="shared" ca="1" si="2761"/>
        <v>#N/A</v>
      </c>
      <c r="AH366" t="e">
        <f t="shared" ca="1" si="2761"/>
        <v>#N/A</v>
      </c>
      <c r="AI366" t="e">
        <f t="shared" ca="1" si="2761"/>
        <v>#N/A</v>
      </c>
      <c r="AJ366" t="e">
        <f t="shared" ca="1" si="2761"/>
        <v>#N/A</v>
      </c>
      <c r="AK366" t="e">
        <f t="shared" ca="1" si="2761"/>
        <v>#N/A</v>
      </c>
      <c r="AL366" t="e">
        <f t="shared" ca="1" si="2761"/>
        <v>#N/A</v>
      </c>
      <c r="AM366" t="e">
        <f t="shared" ca="1" si="2761"/>
        <v>#N/A</v>
      </c>
      <c r="AN366" t="e">
        <f t="shared" ca="1" si="2761"/>
        <v>#N/A</v>
      </c>
      <c r="AO366" t="e">
        <f t="shared" ca="1" si="2761"/>
        <v>#N/A</v>
      </c>
      <c r="AP366" t="e">
        <f t="shared" ca="1" si="2761"/>
        <v>#N/A</v>
      </c>
      <c r="AQ366" t="e">
        <f t="shared" ca="1" si="2761"/>
        <v>#N/A</v>
      </c>
      <c r="AR366" t="e">
        <f t="shared" ca="1" si="2761"/>
        <v>#N/A</v>
      </c>
      <c r="AS366" t="e">
        <f t="shared" ca="1" si="2761"/>
        <v>#N/A</v>
      </c>
      <c r="AT366" t="e">
        <f t="shared" ca="1" si="2761"/>
        <v>#N/A</v>
      </c>
      <c r="AU366" t="e">
        <f t="shared" ca="1" si="2761"/>
        <v>#N/A</v>
      </c>
      <c r="AV366" t="e">
        <f t="shared" ca="1" si="2761"/>
        <v>#N/A</v>
      </c>
      <c r="AW366" t="e">
        <f t="shared" ca="1" si="2761"/>
        <v>#N/A</v>
      </c>
      <c r="AX366" t="e">
        <f t="shared" ca="1" si="2761"/>
        <v>#N/A</v>
      </c>
      <c r="AY366" t="e">
        <f t="shared" ca="1" si="2761"/>
        <v>#N/A</v>
      </c>
      <c r="AZ366" t="e">
        <f t="shared" ca="1" si="2761"/>
        <v>#N/A</v>
      </c>
      <c r="BA366" t="e">
        <f t="shared" ca="1" si="2761"/>
        <v>#N/A</v>
      </c>
      <c r="BC366" t="e">
        <f ca="1">SUM(OFFSET(D366, 0, 0, 1, $B$44)) / $B$44</f>
        <v>#REF!</v>
      </c>
    </row>
    <row r="367" spans="3:57" hidden="1" x14ac:dyDescent="0.35">
      <c r="C367" t="s">
        <v>36</v>
      </c>
      <c r="D367" t="e">
        <f ca="1">IF(D$44=1, -(D361 * EXP(D362 - D363) + POWER(EXP(D362 - D363), 2)), D361 * EXP(D362 - D364) - POWER(EXP(D362 - D364), 2))</f>
        <v>#N/A</v>
      </c>
      <c r="E367" t="e">
        <f t="shared" ref="E367:BA367" ca="1" si="2762">IF(E$44=1, -(E361 * EXP(E362 - E363) + POWER(EXP(E362 - E363), 2)), E361 * EXP(E362 - E364) - POWER(EXP(E362 - E364), 2))</f>
        <v>#N/A</v>
      </c>
      <c r="F367" t="e">
        <f t="shared" ca="1" si="2762"/>
        <v>#N/A</v>
      </c>
      <c r="G367" t="e">
        <f t="shared" ca="1" si="2762"/>
        <v>#N/A</v>
      </c>
      <c r="H367" t="e">
        <f t="shared" ca="1" si="2762"/>
        <v>#N/A</v>
      </c>
      <c r="I367" t="e">
        <f t="shared" ca="1" si="2762"/>
        <v>#N/A</v>
      </c>
      <c r="J367" t="e">
        <f t="shared" ca="1" si="2762"/>
        <v>#N/A</v>
      </c>
      <c r="K367" t="e">
        <f t="shared" ca="1" si="2762"/>
        <v>#N/A</v>
      </c>
      <c r="L367" t="e">
        <f t="shared" ca="1" si="2762"/>
        <v>#N/A</v>
      </c>
      <c r="M367" t="e">
        <f t="shared" ca="1" si="2762"/>
        <v>#N/A</v>
      </c>
      <c r="N367" t="e">
        <f t="shared" ca="1" si="2762"/>
        <v>#N/A</v>
      </c>
      <c r="O367" t="e">
        <f t="shared" ca="1" si="2762"/>
        <v>#N/A</v>
      </c>
      <c r="P367" t="e">
        <f t="shared" ca="1" si="2762"/>
        <v>#N/A</v>
      </c>
      <c r="Q367" t="e">
        <f t="shared" ca="1" si="2762"/>
        <v>#N/A</v>
      </c>
      <c r="R367" t="e">
        <f t="shared" ca="1" si="2762"/>
        <v>#N/A</v>
      </c>
      <c r="S367" t="e">
        <f t="shared" ca="1" si="2762"/>
        <v>#N/A</v>
      </c>
      <c r="T367" t="e">
        <f t="shared" ca="1" si="2762"/>
        <v>#N/A</v>
      </c>
      <c r="U367" t="e">
        <f t="shared" ca="1" si="2762"/>
        <v>#N/A</v>
      </c>
      <c r="V367" t="e">
        <f t="shared" ca="1" si="2762"/>
        <v>#N/A</v>
      </c>
      <c r="W367" t="e">
        <f t="shared" ca="1" si="2762"/>
        <v>#N/A</v>
      </c>
      <c r="X367" t="e">
        <f t="shared" ca="1" si="2762"/>
        <v>#N/A</v>
      </c>
      <c r="Y367" t="e">
        <f t="shared" ca="1" si="2762"/>
        <v>#N/A</v>
      </c>
      <c r="Z367" t="e">
        <f t="shared" ca="1" si="2762"/>
        <v>#N/A</v>
      </c>
      <c r="AA367" t="e">
        <f t="shared" ca="1" si="2762"/>
        <v>#N/A</v>
      </c>
      <c r="AB367" t="e">
        <f t="shared" ca="1" si="2762"/>
        <v>#N/A</v>
      </c>
      <c r="AC367" t="e">
        <f t="shared" ca="1" si="2762"/>
        <v>#N/A</v>
      </c>
      <c r="AD367" t="e">
        <f t="shared" ca="1" si="2762"/>
        <v>#N/A</v>
      </c>
      <c r="AE367" t="e">
        <f t="shared" ca="1" si="2762"/>
        <v>#N/A</v>
      </c>
      <c r="AF367" t="e">
        <f t="shared" ca="1" si="2762"/>
        <v>#N/A</v>
      </c>
      <c r="AG367" t="e">
        <f t="shared" ca="1" si="2762"/>
        <v>#N/A</v>
      </c>
      <c r="AH367" t="e">
        <f t="shared" ca="1" si="2762"/>
        <v>#N/A</v>
      </c>
      <c r="AI367" t="e">
        <f t="shared" ca="1" si="2762"/>
        <v>#N/A</v>
      </c>
      <c r="AJ367" t="e">
        <f t="shared" ca="1" si="2762"/>
        <v>#N/A</v>
      </c>
      <c r="AK367" t="e">
        <f t="shared" ca="1" si="2762"/>
        <v>#N/A</v>
      </c>
      <c r="AL367" t="e">
        <f t="shared" ca="1" si="2762"/>
        <v>#N/A</v>
      </c>
      <c r="AM367" t="e">
        <f t="shared" ca="1" si="2762"/>
        <v>#N/A</v>
      </c>
      <c r="AN367" t="e">
        <f t="shared" ca="1" si="2762"/>
        <v>#N/A</v>
      </c>
      <c r="AO367" t="e">
        <f t="shared" ca="1" si="2762"/>
        <v>#N/A</v>
      </c>
      <c r="AP367" t="e">
        <f t="shared" ca="1" si="2762"/>
        <v>#N/A</v>
      </c>
      <c r="AQ367" t="e">
        <f t="shared" ca="1" si="2762"/>
        <v>#N/A</v>
      </c>
      <c r="AR367" t="e">
        <f t="shared" ca="1" si="2762"/>
        <v>#N/A</v>
      </c>
      <c r="AS367" t="e">
        <f t="shared" ca="1" si="2762"/>
        <v>#N/A</v>
      </c>
      <c r="AT367" t="e">
        <f t="shared" ca="1" si="2762"/>
        <v>#N/A</v>
      </c>
      <c r="AU367" t="e">
        <f t="shared" ca="1" si="2762"/>
        <v>#N/A</v>
      </c>
      <c r="AV367" t="e">
        <f t="shared" ca="1" si="2762"/>
        <v>#N/A</v>
      </c>
      <c r="AW367" t="e">
        <f t="shared" ca="1" si="2762"/>
        <v>#N/A</v>
      </c>
      <c r="AX367" t="e">
        <f t="shared" ca="1" si="2762"/>
        <v>#N/A</v>
      </c>
      <c r="AY367" t="e">
        <f t="shared" ca="1" si="2762"/>
        <v>#N/A</v>
      </c>
      <c r="AZ367" t="e">
        <f t="shared" ca="1" si="2762"/>
        <v>#N/A</v>
      </c>
      <c r="BA367" t="e">
        <f t="shared" ca="1" si="2762"/>
        <v>#N/A</v>
      </c>
      <c r="BC367" t="e">
        <f ca="1">SUM(OFFSET(D367, 0, 0, 1, $B$44)) / $B$44 + 0.0000000001</f>
        <v>#REF!</v>
      </c>
    </row>
    <row r="368" spans="3:57" hidden="1" x14ac:dyDescent="0.35">
      <c r="C368" t="s">
        <v>37</v>
      </c>
      <c r="D368" t="e">
        <f ca="1">D367*D$42</f>
        <v>#N/A</v>
      </c>
      <c r="E368" t="e">
        <f t="shared" ref="E368:BA368" ca="1" si="2763">E367*E$42</f>
        <v>#N/A</v>
      </c>
      <c r="F368" t="e">
        <f t="shared" ca="1" si="2763"/>
        <v>#N/A</v>
      </c>
      <c r="G368" t="e">
        <f t="shared" ca="1" si="2763"/>
        <v>#N/A</v>
      </c>
      <c r="H368" t="e">
        <f t="shared" ca="1" si="2763"/>
        <v>#N/A</v>
      </c>
      <c r="I368" t="e">
        <f t="shared" ca="1" si="2763"/>
        <v>#N/A</v>
      </c>
      <c r="J368" t="e">
        <f t="shared" ca="1" si="2763"/>
        <v>#N/A</v>
      </c>
      <c r="K368" t="e">
        <f t="shared" ca="1" si="2763"/>
        <v>#N/A</v>
      </c>
      <c r="L368" t="e">
        <f t="shared" ca="1" si="2763"/>
        <v>#N/A</v>
      </c>
      <c r="M368" t="e">
        <f t="shared" ca="1" si="2763"/>
        <v>#N/A</v>
      </c>
      <c r="N368" t="e">
        <f t="shared" ca="1" si="2763"/>
        <v>#N/A</v>
      </c>
      <c r="O368" t="e">
        <f t="shared" ca="1" si="2763"/>
        <v>#N/A</v>
      </c>
      <c r="P368" t="e">
        <f t="shared" ca="1" si="2763"/>
        <v>#N/A</v>
      </c>
      <c r="Q368" t="e">
        <f t="shared" ca="1" si="2763"/>
        <v>#N/A</v>
      </c>
      <c r="R368" t="e">
        <f t="shared" ca="1" si="2763"/>
        <v>#N/A</v>
      </c>
      <c r="S368" t="e">
        <f t="shared" ca="1" si="2763"/>
        <v>#N/A</v>
      </c>
      <c r="T368" t="e">
        <f t="shared" ca="1" si="2763"/>
        <v>#N/A</v>
      </c>
      <c r="U368" t="e">
        <f t="shared" ca="1" si="2763"/>
        <v>#N/A</v>
      </c>
      <c r="V368" t="e">
        <f t="shared" ca="1" si="2763"/>
        <v>#N/A</v>
      </c>
      <c r="W368" t="e">
        <f t="shared" ca="1" si="2763"/>
        <v>#N/A</v>
      </c>
      <c r="X368" t="e">
        <f t="shared" ca="1" si="2763"/>
        <v>#N/A</v>
      </c>
      <c r="Y368" t="e">
        <f t="shared" ca="1" si="2763"/>
        <v>#N/A</v>
      </c>
      <c r="Z368" t="e">
        <f t="shared" ca="1" si="2763"/>
        <v>#N/A</v>
      </c>
      <c r="AA368" t="e">
        <f t="shared" ca="1" si="2763"/>
        <v>#N/A</v>
      </c>
      <c r="AB368" t="e">
        <f t="shared" ca="1" si="2763"/>
        <v>#N/A</v>
      </c>
      <c r="AC368" t="e">
        <f t="shared" ca="1" si="2763"/>
        <v>#N/A</v>
      </c>
      <c r="AD368" t="e">
        <f t="shared" ca="1" si="2763"/>
        <v>#N/A</v>
      </c>
      <c r="AE368" t="e">
        <f t="shared" ca="1" si="2763"/>
        <v>#N/A</v>
      </c>
      <c r="AF368" t="e">
        <f t="shared" ca="1" si="2763"/>
        <v>#N/A</v>
      </c>
      <c r="AG368" t="e">
        <f t="shared" ca="1" si="2763"/>
        <v>#N/A</v>
      </c>
      <c r="AH368" t="e">
        <f t="shared" ca="1" si="2763"/>
        <v>#N/A</v>
      </c>
      <c r="AI368" t="e">
        <f t="shared" ca="1" si="2763"/>
        <v>#N/A</v>
      </c>
      <c r="AJ368" t="e">
        <f t="shared" ca="1" si="2763"/>
        <v>#N/A</v>
      </c>
      <c r="AK368" t="e">
        <f t="shared" ca="1" si="2763"/>
        <v>#N/A</v>
      </c>
      <c r="AL368" t="e">
        <f t="shared" ca="1" si="2763"/>
        <v>#N/A</v>
      </c>
      <c r="AM368" t="e">
        <f t="shared" ca="1" si="2763"/>
        <v>#N/A</v>
      </c>
      <c r="AN368" t="e">
        <f t="shared" ca="1" si="2763"/>
        <v>#N/A</v>
      </c>
      <c r="AO368" t="e">
        <f t="shared" ca="1" si="2763"/>
        <v>#N/A</v>
      </c>
      <c r="AP368" t="e">
        <f t="shared" ca="1" si="2763"/>
        <v>#N/A</v>
      </c>
      <c r="AQ368" t="e">
        <f t="shared" ca="1" si="2763"/>
        <v>#N/A</v>
      </c>
      <c r="AR368" t="e">
        <f t="shared" ca="1" si="2763"/>
        <v>#N/A</v>
      </c>
      <c r="AS368" t="e">
        <f t="shared" ca="1" si="2763"/>
        <v>#N/A</v>
      </c>
      <c r="AT368" t="e">
        <f t="shared" ca="1" si="2763"/>
        <v>#N/A</v>
      </c>
      <c r="AU368" t="e">
        <f t="shared" ca="1" si="2763"/>
        <v>#N/A</v>
      </c>
      <c r="AV368" t="e">
        <f t="shared" ca="1" si="2763"/>
        <v>#N/A</v>
      </c>
      <c r="AW368" t="e">
        <f t="shared" ca="1" si="2763"/>
        <v>#N/A</v>
      </c>
      <c r="AX368" t="e">
        <f t="shared" ca="1" si="2763"/>
        <v>#N/A</v>
      </c>
      <c r="AY368" t="e">
        <f t="shared" ca="1" si="2763"/>
        <v>#N/A</v>
      </c>
      <c r="AZ368" t="e">
        <f t="shared" ca="1" si="2763"/>
        <v>#N/A</v>
      </c>
      <c r="BA368" t="e">
        <f t="shared" ca="1" si="2763"/>
        <v>#N/A</v>
      </c>
      <c r="BC368" t="e">
        <f ca="1">SUM(OFFSET(D368, 0, 0, 1, $B$44))  / $B$44</f>
        <v>#REF!</v>
      </c>
      <c r="BE368" t="e">
        <f ca="1">BC367*BC369 - BC368*BC368</f>
        <v>#REF!</v>
      </c>
    </row>
    <row r="369" spans="3:57" hidden="1" x14ac:dyDescent="0.35">
      <c r="C369" t="s">
        <v>38</v>
      </c>
      <c r="D369" t="e">
        <f ca="1">D368*D$42</f>
        <v>#N/A</v>
      </c>
      <c r="E369" t="e">
        <f t="shared" ref="E369:BA369" ca="1" si="2764">E368*E$42</f>
        <v>#N/A</v>
      </c>
      <c r="F369" t="e">
        <f t="shared" ca="1" si="2764"/>
        <v>#N/A</v>
      </c>
      <c r="G369" t="e">
        <f t="shared" ca="1" si="2764"/>
        <v>#N/A</v>
      </c>
      <c r="H369" t="e">
        <f t="shared" ca="1" si="2764"/>
        <v>#N/A</v>
      </c>
      <c r="I369" t="e">
        <f t="shared" ca="1" si="2764"/>
        <v>#N/A</v>
      </c>
      <c r="J369" t="e">
        <f t="shared" ca="1" si="2764"/>
        <v>#N/A</v>
      </c>
      <c r="K369" t="e">
        <f t="shared" ca="1" si="2764"/>
        <v>#N/A</v>
      </c>
      <c r="L369" t="e">
        <f t="shared" ca="1" si="2764"/>
        <v>#N/A</v>
      </c>
      <c r="M369" t="e">
        <f t="shared" ca="1" si="2764"/>
        <v>#N/A</v>
      </c>
      <c r="N369" t="e">
        <f t="shared" ca="1" si="2764"/>
        <v>#N/A</v>
      </c>
      <c r="O369" t="e">
        <f t="shared" ca="1" si="2764"/>
        <v>#N/A</v>
      </c>
      <c r="P369" t="e">
        <f t="shared" ca="1" si="2764"/>
        <v>#N/A</v>
      </c>
      <c r="Q369" t="e">
        <f t="shared" ca="1" si="2764"/>
        <v>#N/A</v>
      </c>
      <c r="R369" t="e">
        <f t="shared" ca="1" si="2764"/>
        <v>#N/A</v>
      </c>
      <c r="S369" t="e">
        <f t="shared" ca="1" si="2764"/>
        <v>#N/A</v>
      </c>
      <c r="T369" t="e">
        <f t="shared" ca="1" si="2764"/>
        <v>#N/A</v>
      </c>
      <c r="U369" t="e">
        <f t="shared" ca="1" si="2764"/>
        <v>#N/A</v>
      </c>
      <c r="V369" t="e">
        <f t="shared" ca="1" si="2764"/>
        <v>#N/A</v>
      </c>
      <c r="W369" t="e">
        <f t="shared" ca="1" si="2764"/>
        <v>#N/A</v>
      </c>
      <c r="X369" t="e">
        <f t="shared" ca="1" si="2764"/>
        <v>#N/A</v>
      </c>
      <c r="Y369" t="e">
        <f t="shared" ca="1" si="2764"/>
        <v>#N/A</v>
      </c>
      <c r="Z369" t="e">
        <f t="shared" ca="1" si="2764"/>
        <v>#N/A</v>
      </c>
      <c r="AA369" t="e">
        <f t="shared" ca="1" si="2764"/>
        <v>#N/A</v>
      </c>
      <c r="AB369" t="e">
        <f t="shared" ca="1" si="2764"/>
        <v>#N/A</v>
      </c>
      <c r="AC369" t="e">
        <f t="shared" ca="1" si="2764"/>
        <v>#N/A</v>
      </c>
      <c r="AD369" t="e">
        <f t="shared" ca="1" si="2764"/>
        <v>#N/A</v>
      </c>
      <c r="AE369" t="e">
        <f t="shared" ca="1" si="2764"/>
        <v>#N/A</v>
      </c>
      <c r="AF369" t="e">
        <f t="shared" ca="1" si="2764"/>
        <v>#N/A</v>
      </c>
      <c r="AG369" t="e">
        <f t="shared" ca="1" si="2764"/>
        <v>#N/A</v>
      </c>
      <c r="AH369" t="e">
        <f t="shared" ca="1" si="2764"/>
        <v>#N/A</v>
      </c>
      <c r="AI369" t="e">
        <f t="shared" ca="1" si="2764"/>
        <v>#N/A</v>
      </c>
      <c r="AJ369" t="e">
        <f t="shared" ca="1" si="2764"/>
        <v>#N/A</v>
      </c>
      <c r="AK369" t="e">
        <f t="shared" ca="1" si="2764"/>
        <v>#N/A</v>
      </c>
      <c r="AL369" t="e">
        <f t="shared" ca="1" si="2764"/>
        <v>#N/A</v>
      </c>
      <c r="AM369" t="e">
        <f t="shared" ca="1" si="2764"/>
        <v>#N/A</v>
      </c>
      <c r="AN369" t="e">
        <f t="shared" ca="1" si="2764"/>
        <v>#N/A</v>
      </c>
      <c r="AO369" t="e">
        <f t="shared" ca="1" si="2764"/>
        <v>#N/A</v>
      </c>
      <c r="AP369" t="e">
        <f t="shared" ca="1" si="2764"/>
        <v>#N/A</v>
      </c>
      <c r="AQ369" t="e">
        <f t="shared" ca="1" si="2764"/>
        <v>#N/A</v>
      </c>
      <c r="AR369" t="e">
        <f t="shared" ca="1" si="2764"/>
        <v>#N/A</v>
      </c>
      <c r="AS369" t="e">
        <f t="shared" ca="1" si="2764"/>
        <v>#N/A</v>
      </c>
      <c r="AT369" t="e">
        <f t="shared" ca="1" si="2764"/>
        <v>#N/A</v>
      </c>
      <c r="AU369" t="e">
        <f t="shared" ca="1" si="2764"/>
        <v>#N/A</v>
      </c>
      <c r="AV369" t="e">
        <f t="shared" ca="1" si="2764"/>
        <v>#N/A</v>
      </c>
      <c r="AW369" t="e">
        <f t="shared" ca="1" si="2764"/>
        <v>#N/A</v>
      </c>
      <c r="AX369" t="e">
        <f t="shared" ca="1" si="2764"/>
        <v>#N/A</v>
      </c>
      <c r="AY369" t="e">
        <f t="shared" ca="1" si="2764"/>
        <v>#N/A</v>
      </c>
      <c r="AZ369" t="e">
        <f t="shared" ca="1" si="2764"/>
        <v>#N/A</v>
      </c>
      <c r="BA369" t="e">
        <f t="shared" ca="1" si="2764"/>
        <v>#N/A</v>
      </c>
      <c r="BC369" t="e">
        <f ca="1">SUM(OFFSET(D369, 0, 0, 1, $B$44)) / $B$44 + 0.0000000001</f>
        <v>#REF!</v>
      </c>
    </row>
    <row r="370" spans="3:57" hidden="1" x14ac:dyDescent="0.35"/>
    <row r="371" spans="3:57" hidden="1" x14ac:dyDescent="0.35">
      <c r="C371" t="s">
        <v>29</v>
      </c>
      <c r="D371" t="s">
        <v>13</v>
      </c>
      <c r="E371" t="s">
        <v>14</v>
      </c>
    </row>
    <row r="372" spans="3:57" hidden="1" x14ac:dyDescent="0.35">
      <c r="C372">
        <v>28</v>
      </c>
      <c r="D372" t="e">
        <f ca="1">D360 - (BC369*BC365 - BC368*BC366) / BE368</f>
        <v>#REF!</v>
      </c>
      <c r="E372" t="e">
        <f ca="1">E360 - (BC367*BC366 - BC368*BC365) / BE368</f>
        <v>#REF!</v>
      </c>
    </row>
    <row r="373" spans="3:57" hidden="1" x14ac:dyDescent="0.35">
      <c r="C373" s="11" t="s">
        <v>39</v>
      </c>
      <c r="D373" t="e">
        <f ca="1">$D372 + $E372*D$42</f>
        <v>#REF!</v>
      </c>
      <c r="E373" t="e">
        <f t="shared" ref="E373:J373" ca="1" si="2765">$D372 + $E372*E$42</f>
        <v>#REF!</v>
      </c>
      <c r="F373" t="e">
        <f t="shared" ca="1" si="2765"/>
        <v>#REF!</v>
      </c>
      <c r="G373" t="e">
        <f t="shared" ca="1" si="2765"/>
        <v>#REF!</v>
      </c>
      <c r="H373" t="e">
        <f t="shared" ca="1" si="2765"/>
        <v>#REF!</v>
      </c>
      <c r="I373" t="e">
        <f t="shared" ca="1" si="2765"/>
        <v>#REF!</v>
      </c>
      <c r="J373" t="e">
        <f t="shared" ca="1" si="2765"/>
        <v>#REF!</v>
      </c>
      <c r="K373" t="e">
        <f ca="1">$D372 + $E372*K$42</f>
        <v>#REF!</v>
      </c>
      <c r="L373" t="e">
        <f t="shared" ref="L373:AI373" ca="1" si="2766">$D372 + $E372*L$42</f>
        <v>#REF!</v>
      </c>
      <c r="M373" t="e">
        <f t="shared" ca="1" si="2766"/>
        <v>#REF!</v>
      </c>
      <c r="N373" t="e">
        <f t="shared" ca="1" si="2766"/>
        <v>#REF!</v>
      </c>
      <c r="O373" t="e">
        <f t="shared" ca="1" si="2766"/>
        <v>#REF!</v>
      </c>
      <c r="P373" t="e">
        <f t="shared" ca="1" si="2766"/>
        <v>#REF!</v>
      </c>
      <c r="Q373" t="e">
        <f t="shared" ca="1" si="2766"/>
        <v>#REF!</v>
      </c>
      <c r="R373" t="e">
        <f t="shared" ca="1" si="2766"/>
        <v>#REF!</v>
      </c>
      <c r="S373" t="e">
        <f t="shared" ca="1" si="2766"/>
        <v>#REF!</v>
      </c>
      <c r="T373" t="e">
        <f t="shared" ca="1" si="2766"/>
        <v>#REF!</v>
      </c>
      <c r="U373" t="e">
        <f t="shared" ca="1" si="2766"/>
        <v>#REF!</v>
      </c>
      <c r="V373" t="e">
        <f t="shared" ca="1" si="2766"/>
        <v>#REF!</v>
      </c>
      <c r="W373" t="e">
        <f t="shared" ca="1" si="2766"/>
        <v>#REF!</v>
      </c>
      <c r="X373" t="e">
        <f t="shared" ca="1" si="2766"/>
        <v>#REF!</v>
      </c>
      <c r="Y373" t="e">
        <f t="shared" ca="1" si="2766"/>
        <v>#REF!</v>
      </c>
      <c r="Z373" t="e">
        <f t="shared" ca="1" si="2766"/>
        <v>#REF!</v>
      </c>
      <c r="AA373" t="e">
        <f t="shared" ca="1" si="2766"/>
        <v>#REF!</v>
      </c>
      <c r="AB373" t="e">
        <f t="shared" ca="1" si="2766"/>
        <v>#REF!</v>
      </c>
      <c r="AC373" t="e">
        <f t="shared" ca="1" si="2766"/>
        <v>#REF!</v>
      </c>
      <c r="AD373" t="e">
        <f t="shared" ca="1" si="2766"/>
        <v>#REF!</v>
      </c>
      <c r="AE373" t="e">
        <f t="shared" ca="1" si="2766"/>
        <v>#REF!</v>
      </c>
      <c r="AF373" t="e">
        <f t="shared" ca="1" si="2766"/>
        <v>#REF!</v>
      </c>
      <c r="AG373" t="e">
        <f t="shared" ca="1" si="2766"/>
        <v>#REF!</v>
      </c>
      <c r="AH373" t="e">
        <f t="shared" ca="1" si="2766"/>
        <v>#REF!</v>
      </c>
      <c r="AI373" t="e">
        <f t="shared" ca="1" si="2766"/>
        <v>#REF!</v>
      </c>
      <c r="AJ373" t="e">
        <f ca="1">$D372 + $E372*AJ$42</f>
        <v>#REF!</v>
      </c>
      <c r="AK373" t="e">
        <f t="shared" ref="AK373:BA373" ca="1" si="2767">$D372 + $E372*AK$42</f>
        <v>#REF!</v>
      </c>
      <c r="AL373" t="e">
        <f t="shared" ca="1" si="2767"/>
        <v>#REF!</v>
      </c>
      <c r="AM373" t="e">
        <f t="shared" ca="1" si="2767"/>
        <v>#REF!</v>
      </c>
      <c r="AN373" t="e">
        <f t="shared" ca="1" si="2767"/>
        <v>#REF!</v>
      </c>
      <c r="AO373" t="e">
        <f t="shared" ca="1" si="2767"/>
        <v>#REF!</v>
      </c>
      <c r="AP373" t="e">
        <f t="shared" ca="1" si="2767"/>
        <v>#REF!</v>
      </c>
      <c r="AQ373" t="e">
        <f t="shared" ca="1" si="2767"/>
        <v>#REF!</v>
      </c>
      <c r="AR373" t="e">
        <f t="shared" ca="1" si="2767"/>
        <v>#REF!</v>
      </c>
      <c r="AS373" t="e">
        <f t="shared" ca="1" si="2767"/>
        <v>#REF!</v>
      </c>
      <c r="AT373" t="e">
        <f t="shared" ca="1" si="2767"/>
        <v>#REF!</v>
      </c>
      <c r="AU373" t="e">
        <f t="shared" ca="1" si="2767"/>
        <v>#REF!</v>
      </c>
      <c r="AV373" t="e">
        <f t="shared" ca="1" si="2767"/>
        <v>#REF!</v>
      </c>
      <c r="AW373" t="e">
        <f t="shared" ca="1" si="2767"/>
        <v>#REF!</v>
      </c>
      <c r="AX373" t="e">
        <f t="shared" ca="1" si="2767"/>
        <v>#REF!</v>
      </c>
      <c r="AY373" t="e">
        <f t="shared" ca="1" si="2767"/>
        <v>#REF!</v>
      </c>
      <c r="AZ373" t="e">
        <f t="shared" ca="1" si="2767"/>
        <v>#REF!</v>
      </c>
      <c r="BA373" t="e">
        <f t="shared" ca="1" si="2767"/>
        <v>#REF!</v>
      </c>
    </row>
    <row r="374" spans="3:57" hidden="1" x14ac:dyDescent="0.35">
      <c r="C374" s="11" t="s">
        <v>32</v>
      </c>
      <c r="D374" t="e">
        <f ca="1">-0.5 * LN(2 * PI()) - 0.5 * D373*D373</f>
        <v>#REF!</v>
      </c>
      <c r="E374" t="e">
        <f t="shared" ref="E374" ca="1" si="2768">-0.5 * LN(2 * PI()) - 0.5 * E373*E373</f>
        <v>#REF!</v>
      </c>
      <c r="F374" t="e">
        <f t="shared" ref="F374" ca="1" si="2769">-0.5 * LN(2 * PI()) - 0.5 * F373*F373</f>
        <v>#REF!</v>
      </c>
      <c r="G374" t="e">
        <f t="shared" ref="G374" ca="1" si="2770">-0.5 * LN(2 * PI()) - 0.5 * G373*G373</f>
        <v>#REF!</v>
      </c>
      <c r="H374" t="e">
        <f t="shared" ref="H374" ca="1" si="2771">-0.5 * LN(2 * PI()) - 0.5 * H373*H373</f>
        <v>#REF!</v>
      </c>
      <c r="I374" t="e">
        <f t="shared" ref="I374" ca="1" si="2772">-0.5 * LN(2 * PI()) - 0.5 * I373*I373</f>
        <v>#REF!</v>
      </c>
      <c r="J374" t="e">
        <f t="shared" ref="J374" ca="1" si="2773">-0.5 * LN(2 * PI()) - 0.5 * J373*J373</f>
        <v>#REF!</v>
      </c>
      <c r="K374" t="e">
        <f t="shared" ref="K374" ca="1" si="2774">-0.5 * LN(2 * PI()) - 0.5 * K373*K373</f>
        <v>#REF!</v>
      </c>
      <c r="L374" t="e">
        <f t="shared" ref="L374" ca="1" si="2775">-0.5 * LN(2 * PI()) - 0.5 * L373*L373</f>
        <v>#REF!</v>
      </c>
      <c r="M374" t="e">
        <f t="shared" ref="M374" ca="1" si="2776">-0.5 * LN(2 * PI()) - 0.5 * M373*M373</f>
        <v>#REF!</v>
      </c>
      <c r="N374" t="e">
        <f t="shared" ref="N374" ca="1" si="2777">-0.5 * LN(2 * PI()) - 0.5 * N373*N373</f>
        <v>#REF!</v>
      </c>
      <c r="O374" t="e">
        <f t="shared" ref="O374" ca="1" si="2778">-0.5 * LN(2 * PI()) - 0.5 * O373*O373</f>
        <v>#REF!</v>
      </c>
      <c r="P374" t="e">
        <f t="shared" ref="P374" ca="1" si="2779">-0.5 * LN(2 * PI()) - 0.5 * P373*P373</f>
        <v>#REF!</v>
      </c>
      <c r="Q374" t="e">
        <f t="shared" ref="Q374" ca="1" si="2780">-0.5 * LN(2 * PI()) - 0.5 * Q373*Q373</f>
        <v>#REF!</v>
      </c>
      <c r="R374" t="e">
        <f t="shared" ref="R374" ca="1" si="2781">-0.5 * LN(2 * PI()) - 0.5 * R373*R373</f>
        <v>#REF!</v>
      </c>
      <c r="S374" t="e">
        <f t="shared" ref="S374" ca="1" si="2782">-0.5 * LN(2 * PI()) - 0.5 * S373*S373</f>
        <v>#REF!</v>
      </c>
      <c r="T374" t="e">
        <f t="shared" ref="T374" ca="1" si="2783">-0.5 * LN(2 * PI()) - 0.5 * T373*T373</f>
        <v>#REF!</v>
      </c>
      <c r="U374" t="e">
        <f ca="1">-0.5 * LN(2 * PI()) - 0.5 * U373*U373</f>
        <v>#REF!</v>
      </c>
      <c r="V374" t="e">
        <f t="shared" ref="V374" ca="1" si="2784">-0.5 * LN(2 * PI()) - 0.5 * V373*V373</f>
        <v>#REF!</v>
      </c>
      <c r="W374" t="e">
        <f t="shared" ref="W374" ca="1" si="2785">-0.5 * LN(2 * PI()) - 0.5 * W373*W373</f>
        <v>#REF!</v>
      </c>
      <c r="X374" t="e">
        <f t="shared" ref="X374" ca="1" si="2786">-0.5 * LN(2 * PI()) - 0.5 * X373*X373</f>
        <v>#REF!</v>
      </c>
      <c r="Y374" t="e">
        <f t="shared" ref="Y374" ca="1" si="2787">-0.5 * LN(2 * PI()) - 0.5 * Y373*Y373</f>
        <v>#REF!</v>
      </c>
      <c r="Z374" t="e">
        <f t="shared" ref="Z374" ca="1" si="2788">-0.5 * LN(2 * PI()) - 0.5 * Z373*Z373</f>
        <v>#REF!</v>
      </c>
      <c r="AA374" t="e">
        <f t="shared" ref="AA374" ca="1" si="2789">-0.5 * LN(2 * PI()) - 0.5 * AA373*AA373</f>
        <v>#REF!</v>
      </c>
      <c r="AB374" t="e">
        <f t="shared" ref="AB374" ca="1" si="2790">-0.5 * LN(2 * PI()) - 0.5 * AB373*AB373</f>
        <v>#REF!</v>
      </c>
      <c r="AC374" t="e">
        <f t="shared" ref="AC374" ca="1" si="2791">-0.5 * LN(2 * PI()) - 0.5 * AC373*AC373</f>
        <v>#REF!</v>
      </c>
      <c r="AD374" t="e">
        <f t="shared" ref="AD374" ca="1" si="2792">-0.5 * LN(2 * PI()) - 0.5 * AD373*AD373</f>
        <v>#REF!</v>
      </c>
      <c r="AE374" t="e">
        <f t="shared" ref="AE374" ca="1" si="2793">-0.5 * LN(2 * PI()) - 0.5 * AE373*AE373</f>
        <v>#REF!</v>
      </c>
      <c r="AF374" t="e">
        <f t="shared" ref="AF374" ca="1" si="2794">-0.5 * LN(2 * PI()) - 0.5 * AF373*AF373</f>
        <v>#REF!</v>
      </c>
      <c r="AG374" t="e">
        <f t="shared" ref="AG374" ca="1" si="2795">-0.5 * LN(2 * PI()) - 0.5 * AG373*AG373</f>
        <v>#REF!</v>
      </c>
      <c r="AH374" t="e">
        <f t="shared" ref="AH374" ca="1" si="2796">-0.5 * LN(2 * PI()) - 0.5 * AH373*AH373</f>
        <v>#REF!</v>
      </c>
      <c r="AI374" t="e">
        <f t="shared" ref="AI374" ca="1" si="2797">-0.5 * LN(2 * PI()) - 0.5 * AI373*AI373</f>
        <v>#REF!</v>
      </c>
      <c r="AJ374" t="e">
        <f t="shared" ref="AJ374" ca="1" si="2798">-0.5 * LN(2 * PI()) - 0.5 * AJ373*AJ373</f>
        <v>#REF!</v>
      </c>
      <c r="AK374" t="e">
        <f t="shared" ref="AK374" ca="1" si="2799">-0.5 * LN(2 * PI()) - 0.5 * AK373*AK373</f>
        <v>#REF!</v>
      </c>
      <c r="AL374" t="e">
        <f t="shared" ref="AL374" ca="1" si="2800">-0.5 * LN(2 * PI()) - 0.5 * AL373*AL373</f>
        <v>#REF!</v>
      </c>
      <c r="AM374" t="e">
        <f t="shared" ref="AM374" ca="1" si="2801">-0.5 * LN(2 * PI()) - 0.5 * AM373*AM373</f>
        <v>#REF!</v>
      </c>
      <c r="AN374" t="e">
        <f t="shared" ref="AN374" ca="1" si="2802">-0.5 * LN(2 * PI()) - 0.5 * AN373*AN373</f>
        <v>#REF!</v>
      </c>
      <c r="AO374" t="e">
        <f t="shared" ref="AO374" ca="1" si="2803">-0.5 * LN(2 * PI()) - 0.5 * AO373*AO373</f>
        <v>#REF!</v>
      </c>
      <c r="AP374" t="e">
        <f t="shared" ref="AP374" ca="1" si="2804">-0.5 * LN(2 * PI()) - 0.5 * AP373*AP373</f>
        <v>#REF!</v>
      </c>
      <c r="AQ374" t="e">
        <f t="shared" ref="AQ374" ca="1" si="2805">-0.5 * LN(2 * PI()) - 0.5 * AQ373*AQ373</f>
        <v>#REF!</v>
      </c>
      <c r="AR374" t="e">
        <f t="shared" ref="AR374" ca="1" si="2806">-0.5 * LN(2 * PI()) - 0.5 * AR373*AR373</f>
        <v>#REF!</v>
      </c>
      <c r="AS374" t="e">
        <f t="shared" ref="AS374" ca="1" si="2807">-0.5 * LN(2 * PI()) - 0.5 * AS373*AS373</f>
        <v>#REF!</v>
      </c>
      <c r="AT374" t="e">
        <f t="shared" ref="AT374" ca="1" si="2808">-0.5 * LN(2 * PI()) - 0.5 * AT373*AT373</f>
        <v>#REF!</v>
      </c>
      <c r="AU374" t="e">
        <f t="shared" ref="AU374" ca="1" si="2809">-0.5 * LN(2 * PI()) - 0.5 * AU373*AU373</f>
        <v>#REF!</v>
      </c>
      <c r="AV374" t="e">
        <f t="shared" ref="AV374" ca="1" si="2810">-0.5 * LN(2 * PI()) - 0.5 * AV373*AV373</f>
        <v>#REF!</v>
      </c>
      <c r="AW374" t="e">
        <f t="shared" ref="AW374" ca="1" si="2811">-0.5 * LN(2 * PI()) - 0.5 * AW373*AW373</f>
        <v>#REF!</v>
      </c>
      <c r="AX374" t="e">
        <f t="shared" ref="AX374" ca="1" si="2812">-0.5 * LN(2 * PI()) - 0.5 * AX373*AX373</f>
        <v>#REF!</v>
      </c>
      <c r="AY374" t="e">
        <f t="shared" ref="AY374" ca="1" si="2813">-0.5 * LN(2 * PI()) - 0.5 * AY373*AY373</f>
        <v>#REF!</v>
      </c>
      <c r="AZ374" t="e">
        <f t="shared" ref="AZ374" ca="1" si="2814">-0.5 * LN(2 * PI()) - 0.5 * AZ373*AZ373</f>
        <v>#REF!</v>
      </c>
      <c r="BA374" t="e">
        <f t="shared" ref="BA374" ca="1" si="2815">-0.5 * LN(2 * PI()) - 0.5 * BA373*BA373</f>
        <v>#REF!</v>
      </c>
    </row>
    <row r="375" spans="3:57" hidden="1" x14ac:dyDescent="0.35">
      <c r="C375" t="s">
        <v>31</v>
      </c>
      <c r="D375" t="e">
        <f ca="1">IF(D373&lt;-10, -0.5 * POWER(D373, 2) - LN(-D373) - 0.5 * LN(2 * PI()) + LN(1 - 1*POWER(1/D373, 2) + 3*POWER(1/D373, 4) - 15*POWER(1/D373, 6) + 105*POWER(1/D373, 8) - 945*POWER(1/D373, 10) + 10395*POWER(1/D373, 12) - 135135*POWER(1/D373, 14) + 2027025*POWER(1/D373, 16) - 34459425*POWER(1/D373, 18) + 654729075*POWER(1/D373, 20)), IF(D373&lt;5, LN(ERFC(-D373/SQRT(2))) - LN(2), -0.5 * (1 + ERF(-D373/SQRT(2)))))</f>
        <v>#REF!</v>
      </c>
      <c r="E375" t="e">
        <f ca="1">IF(E373&lt;-10, -0.5 * POWER(E373, 2) - LN(-E373) - 0.5 * LN(2 * PI()) + LN(1 - 1*POWER(1/E373, 2) + 3*POWER(1/E373, 4) - 15*POWER(1/E373, 6) + 105*POWER(1/E373, 8) - 945*POWER(1/E373, 10) + 10395*POWER(1/E373, 12) - 135135*POWER(1/E373, 14) + 2027025*POWER(1/E373, 16) - 34459425*POWER(1/E373, 18) + 654729075*POWER(1/E373, 20)), IF(E373&lt;5, LN(ERFC(-E373/SQRT(2))) - LN(2), -0.5 * (1 + ERF(-E373/SQRT(2)))))</f>
        <v>#REF!</v>
      </c>
      <c r="F375" t="e">
        <f t="shared" ref="F375:BA375" ca="1" si="2816">IF(F373&lt;-10, -0.5 * POWER(F373, 2) - LN(-F373) - 0.5 * LN(2 * PI()) + LN(1 - 1*POWER(1/F373, 2) + 3*POWER(1/F373, 4) - 15*POWER(1/F373, 6) + 105*POWER(1/F373, 8) - 945*POWER(1/F373, 10) + 10395*POWER(1/F373, 12) - 135135*POWER(1/F373, 14) + 2027025*POWER(1/F373, 16) - 34459425*POWER(1/F373, 18) + 654729075*POWER(1/F373, 20)), IF(F373&lt;5, LN(ERFC(-F373/SQRT(2))) - LN(2), -0.5 * (1 + ERF(-F373/SQRT(2)))))</f>
        <v>#REF!</v>
      </c>
      <c r="G375" t="e">
        <f t="shared" ca="1" si="2816"/>
        <v>#REF!</v>
      </c>
      <c r="H375" t="e">
        <f t="shared" ca="1" si="2816"/>
        <v>#REF!</v>
      </c>
      <c r="I375" t="e">
        <f t="shared" ca="1" si="2816"/>
        <v>#REF!</v>
      </c>
      <c r="J375" t="e">
        <f t="shared" ca="1" si="2816"/>
        <v>#REF!</v>
      </c>
      <c r="K375" t="e">
        <f t="shared" ca="1" si="2816"/>
        <v>#REF!</v>
      </c>
      <c r="L375" t="e">
        <f t="shared" ca="1" si="2816"/>
        <v>#REF!</v>
      </c>
      <c r="M375" t="e">
        <f t="shared" ca="1" si="2816"/>
        <v>#REF!</v>
      </c>
      <c r="N375" t="e">
        <f t="shared" ca="1" si="2816"/>
        <v>#REF!</v>
      </c>
      <c r="O375" t="e">
        <f t="shared" ca="1" si="2816"/>
        <v>#REF!</v>
      </c>
      <c r="P375" t="e">
        <f t="shared" ca="1" si="2816"/>
        <v>#REF!</v>
      </c>
      <c r="Q375" t="e">
        <f t="shared" ca="1" si="2816"/>
        <v>#REF!</v>
      </c>
      <c r="R375" t="e">
        <f t="shared" ca="1" si="2816"/>
        <v>#REF!</v>
      </c>
      <c r="S375" t="e">
        <f t="shared" ca="1" si="2816"/>
        <v>#REF!</v>
      </c>
      <c r="T375" t="e">
        <f t="shared" ca="1" si="2816"/>
        <v>#REF!</v>
      </c>
      <c r="U375" t="e">
        <f t="shared" ca="1" si="2816"/>
        <v>#REF!</v>
      </c>
      <c r="V375" t="e">
        <f t="shared" ca="1" si="2816"/>
        <v>#REF!</v>
      </c>
      <c r="W375" t="e">
        <f t="shared" ca="1" si="2816"/>
        <v>#REF!</v>
      </c>
      <c r="X375" t="e">
        <f t="shared" ca="1" si="2816"/>
        <v>#REF!</v>
      </c>
      <c r="Y375" t="e">
        <f t="shared" ca="1" si="2816"/>
        <v>#REF!</v>
      </c>
      <c r="Z375" t="e">
        <f t="shared" ca="1" si="2816"/>
        <v>#REF!</v>
      </c>
      <c r="AA375" t="e">
        <f t="shared" ca="1" si="2816"/>
        <v>#REF!</v>
      </c>
      <c r="AB375" t="e">
        <f t="shared" ca="1" si="2816"/>
        <v>#REF!</v>
      </c>
      <c r="AC375" t="e">
        <f t="shared" ca="1" si="2816"/>
        <v>#REF!</v>
      </c>
      <c r="AD375" t="e">
        <f t="shared" ca="1" si="2816"/>
        <v>#REF!</v>
      </c>
      <c r="AE375" t="e">
        <f t="shared" ca="1" si="2816"/>
        <v>#REF!</v>
      </c>
      <c r="AF375" t="e">
        <f t="shared" ca="1" si="2816"/>
        <v>#REF!</v>
      </c>
      <c r="AG375" t="e">
        <f t="shared" ca="1" si="2816"/>
        <v>#REF!</v>
      </c>
      <c r="AH375" t="e">
        <f t="shared" ca="1" si="2816"/>
        <v>#REF!</v>
      </c>
      <c r="AI375" t="e">
        <f t="shared" ca="1" si="2816"/>
        <v>#REF!</v>
      </c>
      <c r="AJ375" t="e">
        <f t="shared" ca="1" si="2816"/>
        <v>#REF!</v>
      </c>
      <c r="AK375" t="e">
        <f t="shared" ca="1" si="2816"/>
        <v>#REF!</v>
      </c>
      <c r="AL375" t="e">
        <f t="shared" ca="1" si="2816"/>
        <v>#REF!</v>
      </c>
      <c r="AM375" t="e">
        <f t="shared" ca="1" si="2816"/>
        <v>#REF!</v>
      </c>
      <c r="AN375" t="e">
        <f t="shared" ca="1" si="2816"/>
        <v>#REF!</v>
      </c>
      <c r="AO375" t="e">
        <f t="shared" ca="1" si="2816"/>
        <v>#REF!</v>
      </c>
      <c r="AP375" t="e">
        <f t="shared" ca="1" si="2816"/>
        <v>#REF!</v>
      </c>
      <c r="AQ375" t="e">
        <f t="shared" ca="1" si="2816"/>
        <v>#REF!</v>
      </c>
      <c r="AR375" t="e">
        <f t="shared" ca="1" si="2816"/>
        <v>#REF!</v>
      </c>
      <c r="AS375" t="e">
        <f t="shared" ca="1" si="2816"/>
        <v>#REF!</v>
      </c>
      <c r="AT375" t="e">
        <f t="shared" ca="1" si="2816"/>
        <v>#REF!</v>
      </c>
      <c r="AU375" t="e">
        <f t="shared" ca="1" si="2816"/>
        <v>#REF!</v>
      </c>
      <c r="AV375" t="e">
        <f t="shared" ca="1" si="2816"/>
        <v>#REF!</v>
      </c>
      <c r="AW375" t="e">
        <f t="shared" ca="1" si="2816"/>
        <v>#REF!</v>
      </c>
      <c r="AX375" t="e">
        <f t="shared" ca="1" si="2816"/>
        <v>#REF!</v>
      </c>
      <c r="AY375" t="e">
        <f t="shared" ca="1" si="2816"/>
        <v>#REF!</v>
      </c>
      <c r="AZ375" t="e">
        <f t="shared" ca="1" si="2816"/>
        <v>#REF!</v>
      </c>
      <c r="BA375" t="e">
        <f t="shared" ca="1" si="2816"/>
        <v>#REF!</v>
      </c>
    </row>
    <row r="376" spans="3:57" hidden="1" x14ac:dyDescent="0.35">
      <c r="C376" t="s">
        <v>33</v>
      </c>
      <c r="D376" t="e">
        <f ca="1">IF(-D373&lt;-10, -0.5 * POWER(D373, 2) - LN(D373) - 0.5 * LN(2 * PI()) + LN(1 - 1*POWER(1/D373, 2) + 3*POWER(1/D373, 4) - 15*POWER(1/D373, 6) + 105*POWER(1/D373, 8) - 945*POWER(1/D373, 10) + 10395*POWER(1/D373, 12) - 135135*POWER(1/D373, 14) + 2027025*POWER(1/D373, 16) - 34459425*POWER(1/D373, 18) + 654729075*POWER(1/D373, 20)), IF(-D373&lt;5, LN(ERFC(D373/SQRT(2))) - LN(2), -0.5 * (1 + ERF(D373/SQRT(2)))))</f>
        <v>#REF!</v>
      </c>
      <c r="E376" t="e">
        <f t="shared" ref="E376:BA376" ca="1" si="2817">IF(-E373&lt;-10, -0.5 * POWER(E373, 2) - LN(E373) - 0.5 * LN(2 * PI()) + LN(1 - 1*POWER(1/E373, 2) + 3*POWER(1/E373, 4) - 15*POWER(1/E373, 6) + 105*POWER(1/E373, 8) - 945*POWER(1/E373, 10) + 10395*POWER(1/E373, 12) - 135135*POWER(1/E373, 14) + 2027025*POWER(1/E373, 16) - 34459425*POWER(1/E373, 18) + 654729075*POWER(1/E373, 20)), IF(-E373&lt;5, LN(ERFC(E373/SQRT(2))) - LN(2), -0.5 * (1 + ERF(E373/SQRT(2)))))</f>
        <v>#REF!</v>
      </c>
      <c r="F376" t="e">
        <f t="shared" ca="1" si="2817"/>
        <v>#REF!</v>
      </c>
      <c r="G376" t="e">
        <f t="shared" ca="1" si="2817"/>
        <v>#REF!</v>
      </c>
      <c r="H376" t="e">
        <f t="shared" ca="1" si="2817"/>
        <v>#REF!</v>
      </c>
      <c r="I376" t="e">
        <f t="shared" ca="1" si="2817"/>
        <v>#REF!</v>
      </c>
      <c r="J376" t="e">
        <f t="shared" ca="1" si="2817"/>
        <v>#REF!</v>
      </c>
      <c r="K376" t="e">
        <f t="shared" ca="1" si="2817"/>
        <v>#REF!</v>
      </c>
      <c r="L376" t="e">
        <f t="shared" ca="1" si="2817"/>
        <v>#REF!</v>
      </c>
      <c r="M376" t="e">
        <f t="shared" ca="1" si="2817"/>
        <v>#REF!</v>
      </c>
      <c r="N376" t="e">
        <f t="shared" ca="1" si="2817"/>
        <v>#REF!</v>
      </c>
      <c r="O376" t="e">
        <f t="shared" ca="1" si="2817"/>
        <v>#REF!</v>
      </c>
      <c r="P376" t="e">
        <f t="shared" ca="1" si="2817"/>
        <v>#REF!</v>
      </c>
      <c r="Q376" t="e">
        <f t="shared" ca="1" si="2817"/>
        <v>#REF!</v>
      </c>
      <c r="R376" t="e">
        <f t="shared" ca="1" si="2817"/>
        <v>#REF!</v>
      </c>
      <c r="S376" t="e">
        <f t="shared" ca="1" si="2817"/>
        <v>#REF!</v>
      </c>
      <c r="T376" t="e">
        <f t="shared" ca="1" si="2817"/>
        <v>#REF!</v>
      </c>
      <c r="U376" t="e">
        <f t="shared" ca="1" si="2817"/>
        <v>#REF!</v>
      </c>
      <c r="V376" t="e">
        <f t="shared" ca="1" si="2817"/>
        <v>#REF!</v>
      </c>
      <c r="W376" t="e">
        <f t="shared" ca="1" si="2817"/>
        <v>#REF!</v>
      </c>
      <c r="X376" t="e">
        <f t="shared" ca="1" si="2817"/>
        <v>#REF!</v>
      </c>
      <c r="Y376" t="e">
        <f t="shared" ca="1" si="2817"/>
        <v>#REF!</v>
      </c>
      <c r="Z376" t="e">
        <f t="shared" ca="1" si="2817"/>
        <v>#REF!</v>
      </c>
      <c r="AA376" t="e">
        <f t="shared" ca="1" si="2817"/>
        <v>#REF!</v>
      </c>
      <c r="AB376" t="e">
        <f t="shared" ca="1" si="2817"/>
        <v>#REF!</v>
      </c>
      <c r="AC376" t="e">
        <f t="shared" ca="1" si="2817"/>
        <v>#REF!</v>
      </c>
      <c r="AD376" t="e">
        <f t="shared" ca="1" si="2817"/>
        <v>#REF!</v>
      </c>
      <c r="AE376" t="e">
        <f t="shared" ca="1" si="2817"/>
        <v>#REF!</v>
      </c>
      <c r="AF376" t="e">
        <f t="shared" ca="1" si="2817"/>
        <v>#REF!</v>
      </c>
      <c r="AG376" t="e">
        <f t="shared" ca="1" si="2817"/>
        <v>#REF!</v>
      </c>
      <c r="AH376" t="e">
        <f t="shared" ca="1" si="2817"/>
        <v>#REF!</v>
      </c>
      <c r="AI376" t="e">
        <f t="shared" ca="1" si="2817"/>
        <v>#REF!</v>
      </c>
      <c r="AJ376" t="e">
        <f t="shared" ca="1" si="2817"/>
        <v>#REF!</v>
      </c>
      <c r="AK376" t="e">
        <f t="shared" ca="1" si="2817"/>
        <v>#REF!</v>
      </c>
      <c r="AL376" t="e">
        <f t="shared" ca="1" si="2817"/>
        <v>#REF!</v>
      </c>
      <c r="AM376" t="e">
        <f t="shared" ca="1" si="2817"/>
        <v>#REF!</v>
      </c>
      <c r="AN376" t="e">
        <f t="shared" ca="1" si="2817"/>
        <v>#REF!</v>
      </c>
      <c r="AO376" t="e">
        <f t="shared" ca="1" si="2817"/>
        <v>#REF!</v>
      </c>
      <c r="AP376" t="e">
        <f t="shared" ca="1" si="2817"/>
        <v>#REF!</v>
      </c>
      <c r="AQ376" t="e">
        <f t="shared" ca="1" si="2817"/>
        <v>#REF!</v>
      </c>
      <c r="AR376" t="e">
        <f t="shared" ca="1" si="2817"/>
        <v>#REF!</v>
      </c>
      <c r="AS376" t="e">
        <f t="shared" ca="1" si="2817"/>
        <v>#REF!</v>
      </c>
      <c r="AT376" t="e">
        <f t="shared" ca="1" si="2817"/>
        <v>#REF!</v>
      </c>
      <c r="AU376" t="e">
        <f t="shared" ca="1" si="2817"/>
        <v>#REF!</v>
      </c>
      <c r="AV376" t="e">
        <f t="shared" ca="1" si="2817"/>
        <v>#REF!</v>
      </c>
      <c r="AW376" t="e">
        <f t="shared" ca="1" si="2817"/>
        <v>#REF!</v>
      </c>
      <c r="AX376" t="e">
        <f t="shared" ca="1" si="2817"/>
        <v>#REF!</v>
      </c>
      <c r="AY376" t="e">
        <f t="shared" ca="1" si="2817"/>
        <v>#REF!</v>
      </c>
      <c r="AZ376" t="e">
        <f t="shared" ca="1" si="2817"/>
        <v>#REF!</v>
      </c>
      <c r="BA376" t="e">
        <f t="shared" ca="1" si="2817"/>
        <v>#REF!</v>
      </c>
    </row>
    <row r="377" spans="3:57" hidden="1" x14ac:dyDescent="0.35">
      <c r="C377" t="s">
        <v>34</v>
      </c>
      <c r="D377" t="e">
        <f ca="1">IF(D$44=1,EXP(D374-D375), -EXP(D374-D376))</f>
        <v>#N/A</v>
      </c>
      <c r="E377" t="e">
        <f t="shared" ref="E377" ca="1" si="2818">IF(E$44=1,EXP(E374-E375), -EXP(E374-E376))</f>
        <v>#N/A</v>
      </c>
      <c r="F377" t="e">
        <f t="shared" ref="F377" ca="1" si="2819">IF(F$44=1,EXP(F374-F375), -EXP(F374-F376))</f>
        <v>#N/A</v>
      </c>
      <c r="G377" t="e">
        <f t="shared" ref="G377" ca="1" si="2820">IF(G$44=1,EXP(G374-G375), -EXP(G374-G376))</f>
        <v>#N/A</v>
      </c>
      <c r="H377" t="e">
        <f t="shared" ref="H377" ca="1" si="2821">IF(H$44=1,EXP(H374-H375), -EXP(H374-H376))</f>
        <v>#N/A</v>
      </c>
      <c r="I377" t="e">
        <f t="shared" ref="I377" ca="1" si="2822">IF(I$44=1,EXP(I374-I375), -EXP(I374-I376))</f>
        <v>#N/A</v>
      </c>
      <c r="J377" t="e">
        <f t="shared" ref="J377" ca="1" si="2823">IF(J$44=1,EXP(J374-J375), -EXP(J374-J376))</f>
        <v>#N/A</v>
      </c>
      <c r="K377" t="e">
        <f t="shared" ref="K377" ca="1" si="2824">IF(K$44=1,EXP(K374-K375), -EXP(K374-K376))</f>
        <v>#N/A</v>
      </c>
      <c r="L377" t="e">
        <f t="shared" ref="L377" ca="1" si="2825">IF(L$44=1,EXP(L374-L375), -EXP(L374-L376))</f>
        <v>#N/A</v>
      </c>
      <c r="M377" t="e">
        <f t="shared" ref="M377" ca="1" si="2826">IF(M$44=1,EXP(M374-M375), -EXP(M374-M376))</f>
        <v>#N/A</v>
      </c>
      <c r="N377" t="e">
        <f t="shared" ref="N377" ca="1" si="2827">IF(N$44=1,EXP(N374-N375), -EXP(N374-N376))</f>
        <v>#N/A</v>
      </c>
      <c r="O377" t="e">
        <f t="shared" ref="O377" ca="1" si="2828">IF(O$44=1,EXP(O374-O375), -EXP(O374-O376))</f>
        <v>#N/A</v>
      </c>
      <c r="P377" t="e">
        <f t="shared" ref="P377" ca="1" si="2829">IF(P$44=1,EXP(P374-P375), -EXP(P374-P376))</f>
        <v>#N/A</v>
      </c>
      <c r="Q377" t="e">
        <f t="shared" ref="Q377" ca="1" si="2830">IF(Q$44=1,EXP(Q374-Q375), -EXP(Q374-Q376))</f>
        <v>#N/A</v>
      </c>
      <c r="R377" t="e">
        <f t="shared" ref="R377" ca="1" si="2831">IF(R$44=1,EXP(R374-R375), -EXP(R374-R376))</f>
        <v>#N/A</v>
      </c>
      <c r="S377" t="e">
        <f t="shared" ref="S377" ca="1" si="2832">IF(S$44=1,EXP(S374-S375), -EXP(S374-S376))</f>
        <v>#N/A</v>
      </c>
      <c r="T377" t="e">
        <f t="shared" ref="T377" ca="1" si="2833">IF(T$44=1,EXP(T374-T375), -EXP(T374-T376))</f>
        <v>#N/A</v>
      </c>
      <c r="U377" t="e">
        <f t="shared" ref="U377" ca="1" si="2834">IF(U$44=1,EXP(U374-U375), -EXP(U374-U376))</f>
        <v>#N/A</v>
      </c>
      <c r="V377" t="e">
        <f t="shared" ref="V377" ca="1" si="2835">IF(V$44=1,EXP(V374-V375), -EXP(V374-V376))</f>
        <v>#N/A</v>
      </c>
      <c r="W377" t="e">
        <f t="shared" ref="W377" ca="1" si="2836">IF(W$44=1,EXP(W374-W375), -EXP(W374-W376))</f>
        <v>#N/A</v>
      </c>
      <c r="X377" t="e">
        <f t="shared" ref="X377" ca="1" si="2837">IF(X$44=1,EXP(X374-X375), -EXP(X374-X376))</f>
        <v>#N/A</v>
      </c>
      <c r="Y377" t="e">
        <f t="shared" ref="Y377" ca="1" si="2838">IF(Y$44=1,EXP(Y374-Y375), -EXP(Y374-Y376))</f>
        <v>#N/A</v>
      </c>
      <c r="Z377" t="e">
        <f t="shared" ref="Z377" ca="1" si="2839">IF(Z$44=1,EXP(Z374-Z375), -EXP(Z374-Z376))</f>
        <v>#N/A</v>
      </c>
      <c r="AA377" t="e">
        <f t="shared" ref="AA377" ca="1" si="2840">IF(AA$44=1,EXP(AA374-AA375), -EXP(AA374-AA376))</f>
        <v>#N/A</v>
      </c>
      <c r="AB377" t="e">
        <f t="shared" ref="AB377" ca="1" si="2841">IF(AB$44=1,EXP(AB374-AB375), -EXP(AB374-AB376))</f>
        <v>#N/A</v>
      </c>
      <c r="AC377" t="e">
        <f t="shared" ref="AC377" ca="1" si="2842">IF(AC$44=1,EXP(AC374-AC375), -EXP(AC374-AC376))</f>
        <v>#N/A</v>
      </c>
      <c r="AD377" t="e">
        <f t="shared" ref="AD377" ca="1" si="2843">IF(AD$44=1,EXP(AD374-AD375), -EXP(AD374-AD376))</f>
        <v>#N/A</v>
      </c>
      <c r="AE377" t="e">
        <f t="shared" ref="AE377" ca="1" si="2844">IF(AE$44=1,EXP(AE374-AE375), -EXP(AE374-AE376))</f>
        <v>#N/A</v>
      </c>
      <c r="AF377" t="e">
        <f t="shared" ref="AF377" ca="1" si="2845">IF(AF$44=1,EXP(AF374-AF375), -EXP(AF374-AF376))</f>
        <v>#N/A</v>
      </c>
      <c r="AG377" t="e">
        <f t="shared" ref="AG377" ca="1" si="2846">IF(AG$44=1,EXP(AG374-AG375), -EXP(AG374-AG376))</f>
        <v>#N/A</v>
      </c>
      <c r="AH377" t="e">
        <f t="shared" ref="AH377" ca="1" si="2847">IF(AH$44=1,EXP(AH374-AH375), -EXP(AH374-AH376))</f>
        <v>#N/A</v>
      </c>
      <c r="AI377" t="e">
        <f t="shared" ref="AI377" ca="1" si="2848">IF(AI$44=1,EXP(AI374-AI375), -EXP(AI374-AI376))</f>
        <v>#N/A</v>
      </c>
      <c r="AJ377" t="e">
        <f t="shared" ref="AJ377" ca="1" si="2849">IF(AJ$44=1,EXP(AJ374-AJ375), -EXP(AJ374-AJ376))</f>
        <v>#N/A</v>
      </c>
      <c r="AK377" t="e">
        <f t="shared" ref="AK377" ca="1" si="2850">IF(AK$44=1,EXP(AK374-AK375), -EXP(AK374-AK376))</f>
        <v>#N/A</v>
      </c>
      <c r="AL377" t="e">
        <f t="shared" ref="AL377" ca="1" si="2851">IF(AL$44=1,EXP(AL374-AL375), -EXP(AL374-AL376))</f>
        <v>#N/A</v>
      </c>
      <c r="AM377" t="e">
        <f t="shared" ref="AM377" ca="1" si="2852">IF(AM$44=1,EXP(AM374-AM375), -EXP(AM374-AM376))</f>
        <v>#N/A</v>
      </c>
      <c r="AN377" t="e">
        <f t="shared" ref="AN377" ca="1" si="2853">IF(AN$44=1,EXP(AN374-AN375), -EXP(AN374-AN376))</f>
        <v>#N/A</v>
      </c>
      <c r="AO377" t="e">
        <f t="shared" ref="AO377" ca="1" si="2854">IF(AO$44=1,EXP(AO374-AO375), -EXP(AO374-AO376))</f>
        <v>#N/A</v>
      </c>
      <c r="AP377" t="e">
        <f t="shared" ref="AP377" ca="1" si="2855">IF(AP$44=1,EXP(AP374-AP375), -EXP(AP374-AP376))</f>
        <v>#N/A</v>
      </c>
      <c r="AQ377" t="e">
        <f t="shared" ref="AQ377" ca="1" si="2856">IF(AQ$44=1,EXP(AQ374-AQ375), -EXP(AQ374-AQ376))</f>
        <v>#N/A</v>
      </c>
      <c r="AR377" t="e">
        <f t="shared" ref="AR377" ca="1" si="2857">IF(AR$44=1,EXP(AR374-AR375), -EXP(AR374-AR376))</f>
        <v>#N/A</v>
      </c>
      <c r="AS377" t="e">
        <f t="shared" ref="AS377" ca="1" si="2858">IF(AS$44=1,EXP(AS374-AS375), -EXP(AS374-AS376))</f>
        <v>#N/A</v>
      </c>
      <c r="AT377" t="e">
        <f t="shared" ref="AT377" ca="1" si="2859">IF(AT$44=1,EXP(AT374-AT375), -EXP(AT374-AT376))</f>
        <v>#N/A</v>
      </c>
      <c r="AU377" t="e">
        <f t="shared" ref="AU377" ca="1" si="2860">IF(AU$44=1,EXP(AU374-AU375), -EXP(AU374-AU376))</f>
        <v>#N/A</v>
      </c>
      <c r="AV377" t="e">
        <f t="shared" ref="AV377" ca="1" si="2861">IF(AV$44=1,EXP(AV374-AV375), -EXP(AV374-AV376))</f>
        <v>#N/A</v>
      </c>
      <c r="AW377" t="e">
        <f t="shared" ref="AW377" ca="1" si="2862">IF(AW$44=1,EXP(AW374-AW375), -EXP(AW374-AW376))</f>
        <v>#N/A</v>
      </c>
      <c r="AX377" t="e">
        <f t="shared" ref="AX377" ca="1" si="2863">IF(AX$44=1,EXP(AX374-AX375), -EXP(AX374-AX376))</f>
        <v>#N/A</v>
      </c>
      <c r="AY377" t="e">
        <f t="shared" ref="AY377" ca="1" si="2864">IF(AY$44=1,EXP(AY374-AY375), -EXP(AY374-AY376))</f>
        <v>#N/A</v>
      </c>
      <c r="AZ377" t="e">
        <f t="shared" ref="AZ377" ca="1" si="2865">IF(AZ$44=1,EXP(AZ374-AZ375), -EXP(AZ374-AZ376))</f>
        <v>#N/A</v>
      </c>
      <c r="BA377" t="e">
        <f t="shared" ref="BA377" ca="1" si="2866">IF(BA$44=1,EXP(BA374-BA375), -EXP(BA374-BA376))</f>
        <v>#N/A</v>
      </c>
      <c r="BC377" t="e">
        <f ca="1">SUM(OFFSET(D377, 0, 0, 1, $B$44)) / $B$44</f>
        <v>#REF!</v>
      </c>
    </row>
    <row r="378" spans="3:57" hidden="1" x14ac:dyDescent="0.35">
      <c r="C378" t="s">
        <v>35</v>
      </c>
      <c r="D378" t="e">
        <f ca="1">IF(D$44=1,EXP(D374-D375)*D$42, -EXP(D374-D376)*D$42)</f>
        <v>#N/A</v>
      </c>
      <c r="E378" t="e">
        <f t="shared" ref="E378:BA378" ca="1" si="2867">IF(E$44=1,EXP(E374-E375)*E$42, -EXP(E374-E376)*E$42)</f>
        <v>#N/A</v>
      </c>
      <c r="F378" t="e">
        <f t="shared" ca="1" si="2867"/>
        <v>#N/A</v>
      </c>
      <c r="G378" t="e">
        <f t="shared" ca="1" si="2867"/>
        <v>#N/A</v>
      </c>
      <c r="H378" t="e">
        <f t="shared" ca="1" si="2867"/>
        <v>#N/A</v>
      </c>
      <c r="I378" t="e">
        <f t="shared" ca="1" si="2867"/>
        <v>#N/A</v>
      </c>
      <c r="J378" t="e">
        <f t="shared" ca="1" si="2867"/>
        <v>#N/A</v>
      </c>
      <c r="K378" t="e">
        <f t="shared" ca="1" si="2867"/>
        <v>#N/A</v>
      </c>
      <c r="L378" t="e">
        <f t="shared" ca="1" si="2867"/>
        <v>#N/A</v>
      </c>
      <c r="M378" t="e">
        <f t="shared" ca="1" si="2867"/>
        <v>#N/A</v>
      </c>
      <c r="N378" t="e">
        <f t="shared" ca="1" si="2867"/>
        <v>#N/A</v>
      </c>
      <c r="O378" t="e">
        <f t="shared" ca="1" si="2867"/>
        <v>#N/A</v>
      </c>
      <c r="P378" t="e">
        <f t="shared" ca="1" si="2867"/>
        <v>#N/A</v>
      </c>
      <c r="Q378" t="e">
        <f t="shared" ca="1" si="2867"/>
        <v>#N/A</v>
      </c>
      <c r="R378" t="e">
        <f t="shared" ca="1" si="2867"/>
        <v>#N/A</v>
      </c>
      <c r="S378" t="e">
        <f t="shared" ca="1" si="2867"/>
        <v>#N/A</v>
      </c>
      <c r="T378" t="e">
        <f t="shared" ca="1" si="2867"/>
        <v>#N/A</v>
      </c>
      <c r="U378" t="e">
        <f t="shared" ca="1" si="2867"/>
        <v>#N/A</v>
      </c>
      <c r="V378" t="e">
        <f t="shared" ca="1" si="2867"/>
        <v>#N/A</v>
      </c>
      <c r="W378" t="e">
        <f t="shared" ca="1" si="2867"/>
        <v>#N/A</v>
      </c>
      <c r="X378" t="e">
        <f t="shared" ca="1" si="2867"/>
        <v>#N/A</v>
      </c>
      <c r="Y378" t="e">
        <f t="shared" ca="1" si="2867"/>
        <v>#N/A</v>
      </c>
      <c r="Z378" t="e">
        <f t="shared" ca="1" si="2867"/>
        <v>#N/A</v>
      </c>
      <c r="AA378" t="e">
        <f t="shared" ca="1" si="2867"/>
        <v>#N/A</v>
      </c>
      <c r="AB378" t="e">
        <f t="shared" ca="1" si="2867"/>
        <v>#N/A</v>
      </c>
      <c r="AC378" t="e">
        <f t="shared" ca="1" si="2867"/>
        <v>#N/A</v>
      </c>
      <c r="AD378" t="e">
        <f t="shared" ca="1" si="2867"/>
        <v>#N/A</v>
      </c>
      <c r="AE378" t="e">
        <f t="shared" ca="1" si="2867"/>
        <v>#N/A</v>
      </c>
      <c r="AF378" t="e">
        <f t="shared" ca="1" si="2867"/>
        <v>#N/A</v>
      </c>
      <c r="AG378" t="e">
        <f t="shared" ca="1" si="2867"/>
        <v>#N/A</v>
      </c>
      <c r="AH378" t="e">
        <f t="shared" ca="1" si="2867"/>
        <v>#N/A</v>
      </c>
      <c r="AI378" t="e">
        <f t="shared" ca="1" si="2867"/>
        <v>#N/A</v>
      </c>
      <c r="AJ378" t="e">
        <f t="shared" ca="1" si="2867"/>
        <v>#N/A</v>
      </c>
      <c r="AK378" t="e">
        <f t="shared" ca="1" si="2867"/>
        <v>#N/A</v>
      </c>
      <c r="AL378" t="e">
        <f t="shared" ca="1" si="2867"/>
        <v>#N/A</v>
      </c>
      <c r="AM378" t="e">
        <f t="shared" ca="1" si="2867"/>
        <v>#N/A</v>
      </c>
      <c r="AN378" t="e">
        <f t="shared" ca="1" si="2867"/>
        <v>#N/A</v>
      </c>
      <c r="AO378" t="e">
        <f t="shared" ca="1" si="2867"/>
        <v>#N/A</v>
      </c>
      <c r="AP378" t="e">
        <f t="shared" ca="1" si="2867"/>
        <v>#N/A</v>
      </c>
      <c r="AQ378" t="e">
        <f t="shared" ca="1" si="2867"/>
        <v>#N/A</v>
      </c>
      <c r="AR378" t="e">
        <f t="shared" ca="1" si="2867"/>
        <v>#N/A</v>
      </c>
      <c r="AS378" t="e">
        <f t="shared" ca="1" si="2867"/>
        <v>#N/A</v>
      </c>
      <c r="AT378" t="e">
        <f t="shared" ca="1" si="2867"/>
        <v>#N/A</v>
      </c>
      <c r="AU378" t="e">
        <f t="shared" ca="1" si="2867"/>
        <v>#N/A</v>
      </c>
      <c r="AV378" t="e">
        <f t="shared" ca="1" si="2867"/>
        <v>#N/A</v>
      </c>
      <c r="AW378" t="e">
        <f t="shared" ca="1" si="2867"/>
        <v>#N/A</v>
      </c>
      <c r="AX378" t="e">
        <f t="shared" ca="1" si="2867"/>
        <v>#N/A</v>
      </c>
      <c r="AY378" t="e">
        <f t="shared" ca="1" si="2867"/>
        <v>#N/A</v>
      </c>
      <c r="AZ378" t="e">
        <f t="shared" ca="1" si="2867"/>
        <v>#N/A</v>
      </c>
      <c r="BA378" t="e">
        <f t="shared" ca="1" si="2867"/>
        <v>#N/A</v>
      </c>
      <c r="BC378" t="e">
        <f ca="1">SUM(OFFSET(D378, 0, 0, 1, $B$44)) / $B$44</f>
        <v>#REF!</v>
      </c>
    </row>
    <row r="379" spans="3:57" hidden="1" x14ac:dyDescent="0.35">
      <c r="C379" t="s">
        <v>36</v>
      </c>
      <c r="D379" t="e">
        <f ca="1">IF(D$44=1, -(D373 * EXP(D374 - D375) + POWER(EXP(D374 - D375), 2)), D373 * EXP(D374 - D376) - POWER(EXP(D374 - D376), 2))</f>
        <v>#N/A</v>
      </c>
      <c r="E379" t="e">
        <f t="shared" ref="E379:BA379" ca="1" si="2868">IF(E$44=1, -(E373 * EXP(E374 - E375) + POWER(EXP(E374 - E375), 2)), E373 * EXP(E374 - E376) - POWER(EXP(E374 - E376), 2))</f>
        <v>#N/A</v>
      </c>
      <c r="F379" t="e">
        <f t="shared" ca="1" si="2868"/>
        <v>#N/A</v>
      </c>
      <c r="G379" t="e">
        <f t="shared" ca="1" si="2868"/>
        <v>#N/A</v>
      </c>
      <c r="H379" t="e">
        <f t="shared" ca="1" si="2868"/>
        <v>#N/A</v>
      </c>
      <c r="I379" t="e">
        <f t="shared" ca="1" si="2868"/>
        <v>#N/A</v>
      </c>
      <c r="J379" t="e">
        <f t="shared" ca="1" si="2868"/>
        <v>#N/A</v>
      </c>
      <c r="K379" t="e">
        <f t="shared" ca="1" si="2868"/>
        <v>#N/A</v>
      </c>
      <c r="L379" t="e">
        <f t="shared" ca="1" si="2868"/>
        <v>#N/A</v>
      </c>
      <c r="M379" t="e">
        <f t="shared" ca="1" si="2868"/>
        <v>#N/A</v>
      </c>
      <c r="N379" t="e">
        <f t="shared" ca="1" si="2868"/>
        <v>#N/A</v>
      </c>
      <c r="O379" t="e">
        <f t="shared" ca="1" si="2868"/>
        <v>#N/A</v>
      </c>
      <c r="P379" t="e">
        <f t="shared" ca="1" si="2868"/>
        <v>#N/A</v>
      </c>
      <c r="Q379" t="e">
        <f t="shared" ca="1" si="2868"/>
        <v>#N/A</v>
      </c>
      <c r="R379" t="e">
        <f t="shared" ca="1" si="2868"/>
        <v>#N/A</v>
      </c>
      <c r="S379" t="e">
        <f t="shared" ca="1" si="2868"/>
        <v>#N/A</v>
      </c>
      <c r="T379" t="e">
        <f t="shared" ca="1" si="2868"/>
        <v>#N/A</v>
      </c>
      <c r="U379" t="e">
        <f t="shared" ca="1" si="2868"/>
        <v>#N/A</v>
      </c>
      <c r="V379" t="e">
        <f t="shared" ca="1" si="2868"/>
        <v>#N/A</v>
      </c>
      <c r="W379" t="e">
        <f t="shared" ca="1" si="2868"/>
        <v>#N/A</v>
      </c>
      <c r="X379" t="e">
        <f t="shared" ca="1" si="2868"/>
        <v>#N/A</v>
      </c>
      <c r="Y379" t="e">
        <f t="shared" ca="1" si="2868"/>
        <v>#N/A</v>
      </c>
      <c r="Z379" t="e">
        <f t="shared" ca="1" si="2868"/>
        <v>#N/A</v>
      </c>
      <c r="AA379" t="e">
        <f t="shared" ca="1" si="2868"/>
        <v>#N/A</v>
      </c>
      <c r="AB379" t="e">
        <f t="shared" ca="1" si="2868"/>
        <v>#N/A</v>
      </c>
      <c r="AC379" t="e">
        <f t="shared" ca="1" si="2868"/>
        <v>#N/A</v>
      </c>
      <c r="AD379" t="e">
        <f t="shared" ca="1" si="2868"/>
        <v>#N/A</v>
      </c>
      <c r="AE379" t="e">
        <f t="shared" ca="1" si="2868"/>
        <v>#N/A</v>
      </c>
      <c r="AF379" t="e">
        <f t="shared" ca="1" si="2868"/>
        <v>#N/A</v>
      </c>
      <c r="AG379" t="e">
        <f t="shared" ca="1" si="2868"/>
        <v>#N/A</v>
      </c>
      <c r="AH379" t="e">
        <f t="shared" ca="1" si="2868"/>
        <v>#N/A</v>
      </c>
      <c r="AI379" t="e">
        <f t="shared" ca="1" si="2868"/>
        <v>#N/A</v>
      </c>
      <c r="AJ379" t="e">
        <f t="shared" ca="1" si="2868"/>
        <v>#N/A</v>
      </c>
      <c r="AK379" t="e">
        <f t="shared" ca="1" si="2868"/>
        <v>#N/A</v>
      </c>
      <c r="AL379" t="e">
        <f t="shared" ca="1" si="2868"/>
        <v>#N/A</v>
      </c>
      <c r="AM379" t="e">
        <f t="shared" ca="1" si="2868"/>
        <v>#N/A</v>
      </c>
      <c r="AN379" t="e">
        <f t="shared" ca="1" si="2868"/>
        <v>#N/A</v>
      </c>
      <c r="AO379" t="e">
        <f t="shared" ca="1" si="2868"/>
        <v>#N/A</v>
      </c>
      <c r="AP379" t="e">
        <f t="shared" ca="1" si="2868"/>
        <v>#N/A</v>
      </c>
      <c r="AQ379" t="e">
        <f t="shared" ca="1" si="2868"/>
        <v>#N/A</v>
      </c>
      <c r="AR379" t="e">
        <f t="shared" ca="1" si="2868"/>
        <v>#N/A</v>
      </c>
      <c r="AS379" t="e">
        <f t="shared" ca="1" si="2868"/>
        <v>#N/A</v>
      </c>
      <c r="AT379" t="e">
        <f t="shared" ca="1" si="2868"/>
        <v>#N/A</v>
      </c>
      <c r="AU379" t="e">
        <f t="shared" ca="1" si="2868"/>
        <v>#N/A</v>
      </c>
      <c r="AV379" t="e">
        <f t="shared" ca="1" si="2868"/>
        <v>#N/A</v>
      </c>
      <c r="AW379" t="e">
        <f t="shared" ca="1" si="2868"/>
        <v>#N/A</v>
      </c>
      <c r="AX379" t="e">
        <f t="shared" ca="1" si="2868"/>
        <v>#N/A</v>
      </c>
      <c r="AY379" t="e">
        <f t="shared" ca="1" si="2868"/>
        <v>#N/A</v>
      </c>
      <c r="AZ379" t="e">
        <f t="shared" ca="1" si="2868"/>
        <v>#N/A</v>
      </c>
      <c r="BA379" t="e">
        <f t="shared" ca="1" si="2868"/>
        <v>#N/A</v>
      </c>
      <c r="BC379" t="e">
        <f ca="1">SUM(OFFSET(D379, 0, 0, 1, $B$44)) / $B$44 + 0.0000000001</f>
        <v>#REF!</v>
      </c>
    </row>
    <row r="380" spans="3:57" hidden="1" x14ac:dyDescent="0.35">
      <c r="C380" t="s">
        <v>37</v>
      </c>
      <c r="D380" t="e">
        <f ca="1">D379*D$42</f>
        <v>#N/A</v>
      </c>
      <c r="E380" t="e">
        <f t="shared" ref="E380:BA380" ca="1" si="2869">E379*E$42</f>
        <v>#N/A</v>
      </c>
      <c r="F380" t="e">
        <f t="shared" ca="1" si="2869"/>
        <v>#N/A</v>
      </c>
      <c r="G380" t="e">
        <f t="shared" ca="1" si="2869"/>
        <v>#N/A</v>
      </c>
      <c r="H380" t="e">
        <f t="shared" ca="1" si="2869"/>
        <v>#N/A</v>
      </c>
      <c r="I380" t="e">
        <f t="shared" ca="1" si="2869"/>
        <v>#N/A</v>
      </c>
      <c r="J380" t="e">
        <f t="shared" ca="1" si="2869"/>
        <v>#N/A</v>
      </c>
      <c r="K380" t="e">
        <f t="shared" ca="1" si="2869"/>
        <v>#N/A</v>
      </c>
      <c r="L380" t="e">
        <f t="shared" ca="1" si="2869"/>
        <v>#N/A</v>
      </c>
      <c r="M380" t="e">
        <f t="shared" ca="1" si="2869"/>
        <v>#N/A</v>
      </c>
      <c r="N380" t="e">
        <f t="shared" ca="1" si="2869"/>
        <v>#N/A</v>
      </c>
      <c r="O380" t="e">
        <f t="shared" ca="1" si="2869"/>
        <v>#N/A</v>
      </c>
      <c r="P380" t="e">
        <f t="shared" ca="1" si="2869"/>
        <v>#N/A</v>
      </c>
      <c r="Q380" t="e">
        <f t="shared" ca="1" si="2869"/>
        <v>#N/A</v>
      </c>
      <c r="R380" t="e">
        <f t="shared" ca="1" si="2869"/>
        <v>#N/A</v>
      </c>
      <c r="S380" t="e">
        <f t="shared" ca="1" si="2869"/>
        <v>#N/A</v>
      </c>
      <c r="T380" t="e">
        <f t="shared" ca="1" si="2869"/>
        <v>#N/A</v>
      </c>
      <c r="U380" t="e">
        <f t="shared" ca="1" si="2869"/>
        <v>#N/A</v>
      </c>
      <c r="V380" t="e">
        <f t="shared" ca="1" si="2869"/>
        <v>#N/A</v>
      </c>
      <c r="W380" t="e">
        <f t="shared" ca="1" si="2869"/>
        <v>#N/A</v>
      </c>
      <c r="X380" t="e">
        <f t="shared" ca="1" si="2869"/>
        <v>#N/A</v>
      </c>
      <c r="Y380" t="e">
        <f t="shared" ca="1" si="2869"/>
        <v>#N/A</v>
      </c>
      <c r="Z380" t="e">
        <f t="shared" ca="1" si="2869"/>
        <v>#N/A</v>
      </c>
      <c r="AA380" t="e">
        <f t="shared" ca="1" si="2869"/>
        <v>#N/A</v>
      </c>
      <c r="AB380" t="e">
        <f t="shared" ca="1" si="2869"/>
        <v>#N/A</v>
      </c>
      <c r="AC380" t="e">
        <f t="shared" ca="1" si="2869"/>
        <v>#N/A</v>
      </c>
      <c r="AD380" t="e">
        <f t="shared" ca="1" si="2869"/>
        <v>#N/A</v>
      </c>
      <c r="AE380" t="e">
        <f t="shared" ca="1" si="2869"/>
        <v>#N/A</v>
      </c>
      <c r="AF380" t="e">
        <f t="shared" ca="1" si="2869"/>
        <v>#N/A</v>
      </c>
      <c r="AG380" t="e">
        <f t="shared" ca="1" si="2869"/>
        <v>#N/A</v>
      </c>
      <c r="AH380" t="e">
        <f t="shared" ca="1" si="2869"/>
        <v>#N/A</v>
      </c>
      <c r="AI380" t="e">
        <f t="shared" ca="1" si="2869"/>
        <v>#N/A</v>
      </c>
      <c r="AJ380" t="e">
        <f t="shared" ca="1" si="2869"/>
        <v>#N/A</v>
      </c>
      <c r="AK380" t="e">
        <f t="shared" ca="1" si="2869"/>
        <v>#N/A</v>
      </c>
      <c r="AL380" t="e">
        <f t="shared" ca="1" si="2869"/>
        <v>#N/A</v>
      </c>
      <c r="AM380" t="e">
        <f t="shared" ca="1" si="2869"/>
        <v>#N/A</v>
      </c>
      <c r="AN380" t="e">
        <f t="shared" ca="1" si="2869"/>
        <v>#N/A</v>
      </c>
      <c r="AO380" t="e">
        <f t="shared" ca="1" si="2869"/>
        <v>#N/A</v>
      </c>
      <c r="AP380" t="e">
        <f t="shared" ca="1" si="2869"/>
        <v>#N/A</v>
      </c>
      <c r="AQ380" t="e">
        <f t="shared" ca="1" si="2869"/>
        <v>#N/A</v>
      </c>
      <c r="AR380" t="e">
        <f t="shared" ca="1" si="2869"/>
        <v>#N/A</v>
      </c>
      <c r="AS380" t="e">
        <f t="shared" ca="1" si="2869"/>
        <v>#N/A</v>
      </c>
      <c r="AT380" t="e">
        <f t="shared" ca="1" si="2869"/>
        <v>#N/A</v>
      </c>
      <c r="AU380" t="e">
        <f t="shared" ca="1" si="2869"/>
        <v>#N/A</v>
      </c>
      <c r="AV380" t="e">
        <f t="shared" ca="1" si="2869"/>
        <v>#N/A</v>
      </c>
      <c r="AW380" t="e">
        <f t="shared" ca="1" si="2869"/>
        <v>#N/A</v>
      </c>
      <c r="AX380" t="e">
        <f t="shared" ca="1" si="2869"/>
        <v>#N/A</v>
      </c>
      <c r="AY380" t="e">
        <f t="shared" ca="1" si="2869"/>
        <v>#N/A</v>
      </c>
      <c r="AZ380" t="e">
        <f t="shared" ca="1" si="2869"/>
        <v>#N/A</v>
      </c>
      <c r="BA380" t="e">
        <f t="shared" ca="1" si="2869"/>
        <v>#N/A</v>
      </c>
      <c r="BC380" t="e">
        <f ca="1">SUM(OFFSET(D380, 0, 0, 1, $B$44))  / $B$44</f>
        <v>#REF!</v>
      </c>
      <c r="BE380" t="e">
        <f ca="1">BC379*BC381 - BC380*BC380</f>
        <v>#REF!</v>
      </c>
    </row>
    <row r="381" spans="3:57" hidden="1" x14ac:dyDescent="0.35">
      <c r="C381" t="s">
        <v>38</v>
      </c>
      <c r="D381" t="e">
        <f ca="1">D380*D$42</f>
        <v>#N/A</v>
      </c>
      <c r="E381" t="e">
        <f t="shared" ref="E381:BA381" ca="1" si="2870">E380*E$42</f>
        <v>#N/A</v>
      </c>
      <c r="F381" t="e">
        <f t="shared" ca="1" si="2870"/>
        <v>#N/A</v>
      </c>
      <c r="G381" t="e">
        <f t="shared" ca="1" si="2870"/>
        <v>#N/A</v>
      </c>
      <c r="H381" t="e">
        <f t="shared" ca="1" si="2870"/>
        <v>#N/A</v>
      </c>
      <c r="I381" t="e">
        <f t="shared" ca="1" si="2870"/>
        <v>#N/A</v>
      </c>
      <c r="J381" t="e">
        <f t="shared" ca="1" si="2870"/>
        <v>#N/A</v>
      </c>
      <c r="K381" t="e">
        <f t="shared" ca="1" si="2870"/>
        <v>#N/A</v>
      </c>
      <c r="L381" t="e">
        <f t="shared" ca="1" si="2870"/>
        <v>#N/A</v>
      </c>
      <c r="M381" t="e">
        <f t="shared" ca="1" si="2870"/>
        <v>#N/A</v>
      </c>
      <c r="N381" t="e">
        <f t="shared" ca="1" si="2870"/>
        <v>#N/A</v>
      </c>
      <c r="O381" t="e">
        <f t="shared" ca="1" si="2870"/>
        <v>#N/A</v>
      </c>
      <c r="P381" t="e">
        <f t="shared" ca="1" si="2870"/>
        <v>#N/A</v>
      </c>
      <c r="Q381" t="e">
        <f t="shared" ca="1" si="2870"/>
        <v>#N/A</v>
      </c>
      <c r="R381" t="e">
        <f t="shared" ca="1" si="2870"/>
        <v>#N/A</v>
      </c>
      <c r="S381" t="e">
        <f t="shared" ca="1" si="2870"/>
        <v>#N/A</v>
      </c>
      <c r="T381" t="e">
        <f t="shared" ca="1" si="2870"/>
        <v>#N/A</v>
      </c>
      <c r="U381" t="e">
        <f t="shared" ca="1" si="2870"/>
        <v>#N/A</v>
      </c>
      <c r="V381" t="e">
        <f t="shared" ca="1" si="2870"/>
        <v>#N/A</v>
      </c>
      <c r="W381" t="e">
        <f t="shared" ca="1" si="2870"/>
        <v>#N/A</v>
      </c>
      <c r="X381" t="e">
        <f t="shared" ca="1" si="2870"/>
        <v>#N/A</v>
      </c>
      <c r="Y381" t="e">
        <f t="shared" ca="1" si="2870"/>
        <v>#N/A</v>
      </c>
      <c r="Z381" t="e">
        <f t="shared" ca="1" si="2870"/>
        <v>#N/A</v>
      </c>
      <c r="AA381" t="e">
        <f t="shared" ca="1" si="2870"/>
        <v>#N/A</v>
      </c>
      <c r="AB381" t="e">
        <f t="shared" ca="1" si="2870"/>
        <v>#N/A</v>
      </c>
      <c r="AC381" t="e">
        <f t="shared" ca="1" si="2870"/>
        <v>#N/A</v>
      </c>
      <c r="AD381" t="e">
        <f t="shared" ca="1" si="2870"/>
        <v>#N/A</v>
      </c>
      <c r="AE381" t="e">
        <f t="shared" ca="1" si="2870"/>
        <v>#N/A</v>
      </c>
      <c r="AF381" t="e">
        <f t="shared" ca="1" si="2870"/>
        <v>#N/A</v>
      </c>
      <c r="AG381" t="e">
        <f t="shared" ca="1" si="2870"/>
        <v>#N/A</v>
      </c>
      <c r="AH381" t="e">
        <f t="shared" ca="1" si="2870"/>
        <v>#N/A</v>
      </c>
      <c r="AI381" t="e">
        <f t="shared" ca="1" si="2870"/>
        <v>#N/A</v>
      </c>
      <c r="AJ381" t="e">
        <f t="shared" ca="1" si="2870"/>
        <v>#N/A</v>
      </c>
      <c r="AK381" t="e">
        <f t="shared" ca="1" si="2870"/>
        <v>#N/A</v>
      </c>
      <c r="AL381" t="e">
        <f t="shared" ca="1" si="2870"/>
        <v>#N/A</v>
      </c>
      <c r="AM381" t="e">
        <f t="shared" ca="1" si="2870"/>
        <v>#N/A</v>
      </c>
      <c r="AN381" t="e">
        <f t="shared" ca="1" si="2870"/>
        <v>#N/A</v>
      </c>
      <c r="AO381" t="e">
        <f t="shared" ca="1" si="2870"/>
        <v>#N/A</v>
      </c>
      <c r="AP381" t="e">
        <f t="shared" ca="1" si="2870"/>
        <v>#N/A</v>
      </c>
      <c r="AQ381" t="e">
        <f t="shared" ca="1" si="2870"/>
        <v>#N/A</v>
      </c>
      <c r="AR381" t="e">
        <f t="shared" ca="1" si="2870"/>
        <v>#N/A</v>
      </c>
      <c r="AS381" t="e">
        <f t="shared" ca="1" si="2870"/>
        <v>#N/A</v>
      </c>
      <c r="AT381" t="e">
        <f t="shared" ca="1" si="2870"/>
        <v>#N/A</v>
      </c>
      <c r="AU381" t="e">
        <f t="shared" ca="1" si="2870"/>
        <v>#N/A</v>
      </c>
      <c r="AV381" t="e">
        <f t="shared" ca="1" si="2870"/>
        <v>#N/A</v>
      </c>
      <c r="AW381" t="e">
        <f t="shared" ca="1" si="2870"/>
        <v>#N/A</v>
      </c>
      <c r="AX381" t="e">
        <f t="shared" ca="1" si="2870"/>
        <v>#N/A</v>
      </c>
      <c r="AY381" t="e">
        <f t="shared" ca="1" si="2870"/>
        <v>#N/A</v>
      </c>
      <c r="AZ381" t="e">
        <f t="shared" ca="1" si="2870"/>
        <v>#N/A</v>
      </c>
      <c r="BA381" t="e">
        <f t="shared" ca="1" si="2870"/>
        <v>#N/A</v>
      </c>
      <c r="BC381" t="e">
        <f ca="1">SUM(OFFSET(D381, 0, 0, 1, $B$44)) / $B$44 + 0.0000000001</f>
        <v>#REF!</v>
      </c>
    </row>
    <row r="382" spans="3:57" hidden="1" x14ac:dyDescent="0.35"/>
    <row r="383" spans="3:57" hidden="1" x14ac:dyDescent="0.35">
      <c r="C383" t="s">
        <v>29</v>
      </c>
      <c r="D383" t="s">
        <v>13</v>
      </c>
      <c r="E383" t="s">
        <v>14</v>
      </c>
    </row>
    <row r="384" spans="3:57" hidden="1" x14ac:dyDescent="0.35">
      <c r="C384">
        <v>29</v>
      </c>
      <c r="D384" t="e">
        <f ca="1">D372 - (BC381*BC377 - BC380*BC378) / BE380</f>
        <v>#REF!</v>
      </c>
      <c r="E384" t="e">
        <f ca="1">E372 - (BC379*BC378 - BC380*BC377) / BE380</f>
        <v>#REF!</v>
      </c>
    </row>
    <row r="385" spans="3:57" hidden="1" x14ac:dyDescent="0.35">
      <c r="C385" s="11" t="s">
        <v>39</v>
      </c>
      <c r="D385" t="e">
        <f ca="1">$D384 + $E384*D$42</f>
        <v>#REF!</v>
      </c>
      <c r="E385" t="e">
        <f t="shared" ref="E385:J385" ca="1" si="2871">$D384 + $E384*E$42</f>
        <v>#REF!</v>
      </c>
      <c r="F385" t="e">
        <f t="shared" ca="1" si="2871"/>
        <v>#REF!</v>
      </c>
      <c r="G385" t="e">
        <f t="shared" ca="1" si="2871"/>
        <v>#REF!</v>
      </c>
      <c r="H385" t="e">
        <f t="shared" ca="1" si="2871"/>
        <v>#REF!</v>
      </c>
      <c r="I385" t="e">
        <f t="shared" ca="1" si="2871"/>
        <v>#REF!</v>
      </c>
      <c r="J385" t="e">
        <f t="shared" ca="1" si="2871"/>
        <v>#REF!</v>
      </c>
      <c r="K385" t="e">
        <f ca="1">$D384 + $E384*K$42</f>
        <v>#REF!</v>
      </c>
      <c r="L385" t="e">
        <f t="shared" ref="L385:AI385" ca="1" si="2872">$D384 + $E384*L$42</f>
        <v>#REF!</v>
      </c>
      <c r="M385" t="e">
        <f t="shared" ca="1" si="2872"/>
        <v>#REF!</v>
      </c>
      <c r="N385" t="e">
        <f t="shared" ca="1" si="2872"/>
        <v>#REF!</v>
      </c>
      <c r="O385" t="e">
        <f t="shared" ca="1" si="2872"/>
        <v>#REF!</v>
      </c>
      <c r="P385" t="e">
        <f t="shared" ca="1" si="2872"/>
        <v>#REF!</v>
      </c>
      <c r="Q385" t="e">
        <f t="shared" ca="1" si="2872"/>
        <v>#REF!</v>
      </c>
      <c r="R385" t="e">
        <f t="shared" ca="1" si="2872"/>
        <v>#REF!</v>
      </c>
      <c r="S385" t="e">
        <f t="shared" ca="1" si="2872"/>
        <v>#REF!</v>
      </c>
      <c r="T385" t="e">
        <f t="shared" ca="1" si="2872"/>
        <v>#REF!</v>
      </c>
      <c r="U385" t="e">
        <f t="shared" ca="1" si="2872"/>
        <v>#REF!</v>
      </c>
      <c r="V385" t="e">
        <f t="shared" ca="1" si="2872"/>
        <v>#REF!</v>
      </c>
      <c r="W385" t="e">
        <f t="shared" ca="1" si="2872"/>
        <v>#REF!</v>
      </c>
      <c r="X385" t="e">
        <f t="shared" ca="1" si="2872"/>
        <v>#REF!</v>
      </c>
      <c r="Y385" t="e">
        <f t="shared" ca="1" si="2872"/>
        <v>#REF!</v>
      </c>
      <c r="Z385" t="e">
        <f t="shared" ca="1" si="2872"/>
        <v>#REF!</v>
      </c>
      <c r="AA385" t="e">
        <f t="shared" ca="1" si="2872"/>
        <v>#REF!</v>
      </c>
      <c r="AB385" t="e">
        <f t="shared" ca="1" si="2872"/>
        <v>#REF!</v>
      </c>
      <c r="AC385" t="e">
        <f t="shared" ca="1" si="2872"/>
        <v>#REF!</v>
      </c>
      <c r="AD385" t="e">
        <f t="shared" ca="1" si="2872"/>
        <v>#REF!</v>
      </c>
      <c r="AE385" t="e">
        <f t="shared" ca="1" si="2872"/>
        <v>#REF!</v>
      </c>
      <c r="AF385" t="e">
        <f t="shared" ca="1" si="2872"/>
        <v>#REF!</v>
      </c>
      <c r="AG385" t="e">
        <f t="shared" ca="1" si="2872"/>
        <v>#REF!</v>
      </c>
      <c r="AH385" t="e">
        <f t="shared" ca="1" si="2872"/>
        <v>#REF!</v>
      </c>
      <c r="AI385" t="e">
        <f t="shared" ca="1" si="2872"/>
        <v>#REF!</v>
      </c>
      <c r="AJ385" t="e">
        <f ca="1">$D384 + $E384*AJ$42</f>
        <v>#REF!</v>
      </c>
      <c r="AK385" t="e">
        <f t="shared" ref="AK385:BA385" ca="1" si="2873">$D384 + $E384*AK$42</f>
        <v>#REF!</v>
      </c>
      <c r="AL385" t="e">
        <f t="shared" ca="1" si="2873"/>
        <v>#REF!</v>
      </c>
      <c r="AM385" t="e">
        <f t="shared" ca="1" si="2873"/>
        <v>#REF!</v>
      </c>
      <c r="AN385" t="e">
        <f t="shared" ca="1" si="2873"/>
        <v>#REF!</v>
      </c>
      <c r="AO385" t="e">
        <f t="shared" ca="1" si="2873"/>
        <v>#REF!</v>
      </c>
      <c r="AP385" t="e">
        <f t="shared" ca="1" si="2873"/>
        <v>#REF!</v>
      </c>
      <c r="AQ385" t="e">
        <f t="shared" ca="1" si="2873"/>
        <v>#REF!</v>
      </c>
      <c r="AR385" t="e">
        <f t="shared" ca="1" si="2873"/>
        <v>#REF!</v>
      </c>
      <c r="AS385" t="e">
        <f t="shared" ca="1" si="2873"/>
        <v>#REF!</v>
      </c>
      <c r="AT385" t="e">
        <f t="shared" ca="1" si="2873"/>
        <v>#REF!</v>
      </c>
      <c r="AU385" t="e">
        <f t="shared" ca="1" si="2873"/>
        <v>#REF!</v>
      </c>
      <c r="AV385" t="e">
        <f t="shared" ca="1" si="2873"/>
        <v>#REF!</v>
      </c>
      <c r="AW385" t="e">
        <f t="shared" ca="1" si="2873"/>
        <v>#REF!</v>
      </c>
      <c r="AX385" t="e">
        <f t="shared" ca="1" si="2873"/>
        <v>#REF!</v>
      </c>
      <c r="AY385" t="e">
        <f t="shared" ca="1" si="2873"/>
        <v>#REF!</v>
      </c>
      <c r="AZ385" t="e">
        <f t="shared" ca="1" si="2873"/>
        <v>#REF!</v>
      </c>
      <c r="BA385" t="e">
        <f t="shared" ca="1" si="2873"/>
        <v>#REF!</v>
      </c>
    </row>
    <row r="386" spans="3:57" hidden="1" x14ac:dyDescent="0.35">
      <c r="C386" s="11" t="s">
        <v>32</v>
      </c>
      <c r="D386" t="e">
        <f ca="1">-0.5 * LN(2 * PI()) - 0.5 * D385*D385</f>
        <v>#REF!</v>
      </c>
      <c r="E386" t="e">
        <f t="shared" ref="E386" ca="1" si="2874">-0.5 * LN(2 * PI()) - 0.5 * E385*E385</f>
        <v>#REF!</v>
      </c>
      <c r="F386" t="e">
        <f t="shared" ref="F386" ca="1" si="2875">-0.5 * LN(2 * PI()) - 0.5 * F385*F385</f>
        <v>#REF!</v>
      </c>
      <c r="G386" t="e">
        <f t="shared" ref="G386" ca="1" si="2876">-0.5 * LN(2 * PI()) - 0.5 * G385*G385</f>
        <v>#REF!</v>
      </c>
      <c r="H386" t="e">
        <f t="shared" ref="H386" ca="1" si="2877">-0.5 * LN(2 * PI()) - 0.5 * H385*H385</f>
        <v>#REF!</v>
      </c>
      <c r="I386" t="e">
        <f t="shared" ref="I386" ca="1" si="2878">-0.5 * LN(2 * PI()) - 0.5 * I385*I385</f>
        <v>#REF!</v>
      </c>
      <c r="J386" t="e">
        <f t="shared" ref="J386" ca="1" si="2879">-0.5 * LN(2 * PI()) - 0.5 * J385*J385</f>
        <v>#REF!</v>
      </c>
      <c r="K386" t="e">
        <f t="shared" ref="K386" ca="1" si="2880">-0.5 * LN(2 * PI()) - 0.5 * K385*K385</f>
        <v>#REF!</v>
      </c>
      <c r="L386" t="e">
        <f t="shared" ref="L386" ca="1" si="2881">-0.5 * LN(2 * PI()) - 0.5 * L385*L385</f>
        <v>#REF!</v>
      </c>
      <c r="M386" t="e">
        <f t="shared" ref="M386" ca="1" si="2882">-0.5 * LN(2 * PI()) - 0.5 * M385*M385</f>
        <v>#REF!</v>
      </c>
      <c r="N386" t="e">
        <f t="shared" ref="N386" ca="1" si="2883">-0.5 * LN(2 * PI()) - 0.5 * N385*N385</f>
        <v>#REF!</v>
      </c>
      <c r="O386" t="e">
        <f t="shared" ref="O386" ca="1" si="2884">-0.5 * LN(2 * PI()) - 0.5 * O385*O385</f>
        <v>#REF!</v>
      </c>
      <c r="P386" t="e">
        <f t="shared" ref="P386" ca="1" si="2885">-0.5 * LN(2 * PI()) - 0.5 * P385*P385</f>
        <v>#REF!</v>
      </c>
      <c r="Q386" t="e">
        <f t="shared" ref="Q386" ca="1" si="2886">-0.5 * LN(2 * PI()) - 0.5 * Q385*Q385</f>
        <v>#REF!</v>
      </c>
      <c r="R386" t="e">
        <f t="shared" ref="R386" ca="1" si="2887">-0.5 * LN(2 * PI()) - 0.5 * R385*R385</f>
        <v>#REF!</v>
      </c>
      <c r="S386" t="e">
        <f t="shared" ref="S386" ca="1" si="2888">-0.5 * LN(2 * PI()) - 0.5 * S385*S385</f>
        <v>#REF!</v>
      </c>
      <c r="T386" t="e">
        <f t="shared" ref="T386" ca="1" si="2889">-0.5 * LN(2 * PI()) - 0.5 * T385*T385</f>
        <v>#REF!</v>
      </c>
      <c r="U386" t="e">
        <f ca="1">-0.5 * LN(2 * PI()) - 0.5 * U385*U385</f>
        <v>#REF!</v>
      </c>
      <c r="V386" t="e">
        <f t="shared" ref="V386" ca="1" si="2890">-0.5 * LN(2 * PI()) - 0.5 * V385*V385</f>
        <v>#REF!</v>
      </c>
      <c r="W386" t="e">
        <f t="shared" ref="W386" ca="1" si="2891">-0.5 * LN(2 * PI()) - 0.5 * W385*W385</f>
        <v>#REF!</v>
      </c>
      <c r="X386" t="e">
        <f t="shared" ref="X386" ca="1" si="2892">-0.5 * LN(2 * PI()) - 0.5 * X385*X385</f>
        <v>#REF!</v>
      </c>
      <c r="Y386" t="e">
        <f t="shared" ref="Y386" ca="1" si="2893">-0.5 * LN(2 * PI()) - 0.5 * Y385*Y385</f>
        <v>#REF!</v>
      </c>
      <c r="Z386" t="e">
        <f t="shared" ref="Z386" ca="1" si="2894">-0.5 * LN(2 * PI()) - 0.5 * Z385*Z385</f>
        <v>#REF!</v>
      </c>
      <c r="AA386" t="e">
        <f t="shared" ref="AA386" ca="1" si="2895">-0.5 * LN(2 * PI()) - 0.5 * AA385*AA385</f>
        <v>#REF!</v>
      </c>
      <c r="AB386" t="e">
        <f t="shared" ref="AB386" ca="1" si="2896">-0.5 * LN(2 * PI()) - 0.5 * AB385*AB385</f>
        <v>#REF!</v>
      </c>
      <c r="AC386" t="e">
        <f t="shared" ref="AC386" ca="1" si="2897">-0.5 * LN(2 * PI()) - 0.5 * AC385*AC385</f>
        <v>#REF!</v>
      </c>
      <c r="AD386" t="e">
        <f t="shared" ref="AD386" ca="1" si="2898">-0.5 * LN(2 * PI()) - 0.5 * AD385*AD385</f>
        <v>#REF!</v>
      </c>
      <c r="AE386" t="e">
        <f t="shared" ref="AE386" ca="1" si="2899">-0.5 * LN(2 * PI()) - 0.5 * AE385*AE385</f>
        <v>#REF!</v>
      </c>
      <c r="AF386" t="e">
        <f t="shared" ref="AF386" ca="1" si="2900">-0.5 * LN(2 * PI()) - 0.5 * AF385*AF385</f>
        <v>#REF!</v>
      </c>
      <c r="AG386" t="e">
        <f t="shared" ref="AG386" ca="1" si="2901">-0.5 * LN(2 * PI()) - 0.5 * AG385*AG385</f>
        <v>#REF!</v>
      </c>
      <c r="AH386" t="e">
        <f t="shared" ref="AH386" ca="1" si="2902">-0.5 * LN(2 * PI()) - 0.5 * AH385*AH385</f>
        <v>#REF!</v>
      </c>
      <c r="AI386" t="e">
        <f t="shared" ref="AI386" ca="1" si="2903">-0.5 * LN(2 * PI()) - 0.5 * AI385*AI385</f>
        <v>#REF!</v>
      </c>
      <c r="AJ386" t="e">
        <f t="shared" ref="AJ386" ca="1" si="2904">-0.5 * LN(2 * PI()) - 0.5 * AJ385*AJ385</f>
        <v>#REF!</v>
      </c>
      <c r="AK386" t="e">
        <f t="shared" ref="AK386" ca="1" si="2905">-0.5 * LN(2 * PI()) - 0.5 * AK385*AK385</f>
        <v>#REF!</v>
      </c>
      <c r="AL386" t="e">
        <f t="shared" ref="AL386" ca="1" si="2906">-0.5 * LN(2 * PI()) - 0.5 * AL385*AL385</f>
        <v>#REF!</v>
      </c>
      <c r="AM386" t="e">
        <f t="shared" ref="AM386" ca="1" si="2907">-0.5 * LN(2 * PI()) - 0.5 * AM385*AM385</f>
        <v>#REF!</v>
      </c>
      <c r="AN386" t="e">
        <f t="shared" ref="AN386" ca="1" si="2908">-0.5 * LN(2 * PI()) - 0.5 * AN385*AN385</f>
        <v>#REF!</v>
      </c>
      <c r="AO386" t="e">
        <f t="shared" ref="AO386" ca="1" si="2909">-0.5 * LN(2 * PI()) - 0.5 * AO385*AO385</f>
        <v>#REF!</v>
      </c>
      <c r="AP386" t="e">
        <f t="shared" ref="AP386" ca="1" si="2910">-0.5 * LN(2 * PI()) - 0.5 * AP385*AP385</f>
        <v>#REF!</v>
      </c>
      <c r="AQ386" t="e">
        <f t="shared" ref="AQ386" ca="1" si="2911">-0.5 * LN(2 * PI()) - 0.5 * AQ385*AQ385</f>
        <v>#REF!</v>
      </c>
      <c r="AR386" t="e">
        <f t="shared" ref="AR386" ca="1" si="2912">-0.5 * LN(2 * PI()) - 0.5 * AR385*AR385</f>
        <v>#REF!</v>
      </c>
      <c r="AS386" t="e">
        <f t="shared" ref="AS386" ca="1" si="2913">-0.5 * LN(2 * PI()) - 0.5 * AS385*AS385</f>
        <v>#REF!</v>
      </c>
      <c r="AT386" t="e">
        <f t="shared" ref="AT386" ca="1" si="2914">-0.5 * LN(2 * PI()) - 0.5 * AT385*AT385</f>
        <v>#REF!</v>
      </c>
      <c r="AU386" t="e">
        <f t="shared" ref="AU386" ca="1" si="2915">-0.5 * LN(2 * PI()) - 0.5 * AU385*AU385</f>
        <v>#REF!</v>
      </c>
      <c r="AV386" t="e">
        <f t="shared" ref="AV386" ca="1" si="2916">-0.5 * LN(2 * PI()) - 0.5 * AV385*AV385</f>
        <v>#REF!</v>
      </c>
      <c r="AW386" t="e">
        <f t="shared" ref="AW386" ca="1" si="2917">-0.5 * LN(2 * PI()) - 0.5 * AW385*AW385</f>
        <v>#REF!</v>
      </c>
      <c r="AX386" t="e">
        <f t="shared" ref="AX386" ca="1" si="2918">-0.5 * LN(2 * PI()) - 0.5 * AX385*AX385</f>
        <v>#REF!</v>
      </c>
      <c r="AY386" t="e">
        <f t="shared" ref="AY386" ca="1" si="2919">-0.5 * LN(2 * PI()) - 0.5 * AY385*AY385</f>
        <v>#REF!</v>
      </c>
      <c r="AZ386" t="e">
        <f t="shared" ref="AZ386" ca="1" si="2920">-0.5 * LN(2 * PI()) - 0.5 * AZ385*AZ385</f>
        <v>#REF!</v>
      </c>
      <c r="BA386" t="e">
        <f t="shared" ref="BA386" ca="1" si="2921">-0.5 * LN(2 * PI()) - 0.5 * BA385*BA385</f>
        <v>#REF!</v>
      </c>
    </row>
    <row r="387" spans="3:57" hidden="1" x14ac:dyDescent="0.35">
      <c r="C387" t="s">
        <v>31</v>
      </c>
      <c r="D387" t="e">
        <f ca="1">IF(D385&lt;-10, -0.5 * POWER(D385, 2) - LN(-D385) - 0.5 * LN(2 * PI()) + LN(1 - 1*POWER(1/D385, 2) + 3*POWER(1/D385, 4) - 15*POWER(1/D385, 6) + 105*POWER(1/D385, 8) - 945*POWER(1/D385, 10) + 10395*POWER(1/D385, 12) - 135135*POWER(1/D385, 14) + 2027025*POWER(1/D385, 16) - 34459425*POWER(1/D385, 18) + 654729075*POWER(1/D385, 20)), IF(D385&lt;5, LN(ERFC(-D385/SQRT(2))) - LN(2), -0.5 * (1 + ERF(-D385/SQRT(2)))))</f>
        <v>#REF!</v>
      </c>
      <c r="E387" t="e">
        <f ca="1">IF(E385&lt;-10, -0.5 * POWER(E385, 2) - LN(-E385) - 0.5 * LN(2 * PI()) + LN(1 - 1*POWER(1/E385, 2) + 3*POWER(1/E385, 4) - 15*POWER(1/E385, 6) + 105*POWER(1/E385, 8) - 945*POWER(1/E385, 10) + 10395*POWER(1/E385, 12) - 135135*POWER(1/E385, 14) + 2027025*POWER(1/E385, 16) - 34459425*POWER(1/E385, 18) + 654729075*POWER(1/E385, 20)), IF(E385&lt;5, LN(ERFC(-E385/SQRT(2))) - LN(2), -0.5 * (1 + ERF(-E385/SQRT(2)))))</f>
        <v>#REF!</v>
      </c>
      <c r="F387" t="e">
        <f t="shared" ref="F387:BA387" ca="1" si="2922">IF(F385&lt;-10, -0.5 * POWER(F385, 2) - LN(-F385) - 0.5 * LN(2 * PI()) + LN(1 - 1*POWER(1/F385, 2) + 3*POWER(1/F385, 4) - 15*POWER(1/F385, 6) + 105*POWER(1/F385, 8) - 945*POWER(1/F385, 10) + 10395*POWER(1/F385, 12) - 135135*POWER(1/F385, 14) + 2027025*POWER(1/F385, 16) - 34459425*POWER(1/F385, 18) + 654729075*POWER(1/F385, 20)), IF(F385&lt;5, LN(ERFC(-F385/SQRT(2))) - LN(2), -0.5 * (1 + ERF(-F385/SQRT(2)))))</f>
        <v>#REF!</v>
      </c>
      <c r="G387" t="e">
        <f t="shared" ca="1" si="2922"/>
        <v>#REF!</v>
      </c>
      <c r="H387" t="e">
        <f t="shared" ca="1" si="2922"/>
        <v>#REF!</v>
      </c>
      <c r="I387" t="e">
        <f t="shared" ca="1" si="2922"/>
        <v>#REF!</v>
      </c>
      <c r="J387" t="e">
        <f t="shared" ca="1" si="2922"/>
        <v>#REF!</v>
      </c>
      <c r="K387" t="e">
        <f t="shared" ca="1" si="2922"/>
        <v>#REF!</v>
      </c>
      <c r="L387" t="e">
        <f t="shared" ca="1" si="2922"/>
        <v>#REF!</v>
      </c>
      <c r="M387" t="e">
        <f t="shared" ca="1" si="2922"/>
        <v>#REF!</v>
      </c>
      <c r="N387" t="e">
        <f t="shared" ca="1" si="2922"/>
        <v>#REF!</v>
      </c>
      <c r="O387" t="e">
        <f t="shared" ca="1" si="2922"/>
        <v>#REF!</v>
      </c>
      <c r="P387" t="e">
        <f t="shared" ca="1" si="2922"/>
        <v>#REF!</v>
      </c>
      <c r="Q387" t="e">
        <f t="shared" ca="1" si="2922"/>
        <v>#REF!</v>
      </c>
      <c r="R387" t="e">
        <f t="shared" ca="1" si="2922"/>
        <v>#REF!</v>
      </c>
      <c r="S387" t="e">
        <f t="shared" ca="1" si="2922"/>
        <v>#REF!</v>
      </c>
      <c r="T387" t="e">
        <f t="shared" ca="1" si="2922"/>
        <v>#REF!</v>
      </c>
      <c r="U387" t="e">
        <f t="shared" ca="1" si="2922"/>
        <v>#REF!</v>
      </c>
      <c r="V387" t="e">
        <f t="shared" ca="1" si="2922"/>
        <v>#REF!</v>
      </c>
      <c r="W387" t="e">
        <f t="shared" ca="1" si="2922"/>
        <v>#REF!</v>
      </c>
      <c r="X387" t="e">
        <f t="shared" ca="1" si="2922"/>
        <v>#REF!</v>
      </c>
      <c r="Y387" t="e">
        <f t="shared" ca="1" si="2922"/>
        <v>#REF!</v>
      </c>
      <c r="Z387" t="e">
        <f t="shared" ca="1" si="2922"/>
        <v>#REF!</v>
      </c>
      <c r="AA387" t="e">
        <f t="shared" ca="1" si="2922"/>
        <v>#REF!</v>
      </c>
      <c r="AB387" t="e">
        <f t="shared" ca="1" si="2922"/>
        <v>#REF!</v>
      </c>
      <c r="AC387" t="e">
        <f t="shared" ca="1" si="2922"/>
        <v>#REF!</v>
      </c>
      <c r="AD387" t="e">
        <f t="shared" ca="1" si="2922"/>
        <v>#REF!</v>
      </c>
      <c r="AE387" t="e">
        <f t="shared" ca="1" si="2922"/>
        <v>#REF!</v>
      </c>
      <c r="AF387" t="e">
        <f t="shared" ca="1" si="2922"/>
        <v>#REF!</v>
      </c>
      <c r="AG387" t="e">
        <f t="shared" ca="1" si="2922"/>
        <v>#REF!</v>
      </c>
      <c r="AH387" t="e">
        <f t="shared" ca="1" si="2922"/>
        <v>#REF!</v>
      </c>
      <c r="AI387" t="e">
        <f t="shared" ca="1" si="2922"/>
        <v>#REF!</v>
      </c>
      <c r="AJ387" t="e">
        <f t="shared" ca="1" si="2922"/>
        <v>#REF!</v>
      </c>
      <c r="AK387" t="e">
        <f t="shared" ca="1" si="2922"/>
        <v>#REF!</v>
      </c>
      <c r="AL387" t="e">
        <f t="shared" ca="1" si="2922"/>
        <v>#REF!</v>
      </c>
      <c r="AM387" t="e">
        <f t="shared" ca="1" si="2922"/>
        <v>#REF!</v>
      </c>
      <c r="AN387" t="e">
        <f t="shared" ca="1" si="2922"/>
        <v>#REF!</v>
      </c>
      <c r="AO387" t="e">
        <f t="shared" ca="1" si="2922"/>
        <v>#REF!</v>
      </c>
      <c r="AP387" t="e">
        <f t="shared" ca="1" si="2922"/>
        <v>#REF!</v>
      </c>
      <c r="AQ387" t="e">
        <f t="shared" ca="1" si="2922"/>
        <v>#REF!</v>
      </c>
      <c r="AR387" t="e">
        <f t="shared" ca="1" si="2922"/>
        <v>#REF!</v>
      </c>
      <c r="AS387" t="e">
        <f t="shared" ca="1" si="2922"/>
        <v>#REF!</v>
      </c>
      <c r="AT387" t="e">
        <f t="shared" ca="1" si="2922"/>
        <v>#REF!</v>
      </c>
      <c r="AU387" t="e">
        <f t="shared" ca="1" si="2922"/>
        <v>#REF!</v>
      </c>
      <c r="AV387" t="e">
        <f t="shared" ca="1" si="2922"/>
        <v>#REF!</v>
      </c>
      <c r="AW387" t="e">
        <f t="shared" ca="1" si="2922"/>
        <v>#REF!</v>
      </c>
      <c r="AX387" t="e">
        <f t="shared" ca="1" si="2922"/>
        <v>#REF!</v>
      </c>
      <c r="AY387" t="e">
        <f t="shared" ca="1" si="2922"/>
        <v>#REF!</v>
      </c>
      <c r="AZ387" t="e">
        <f t="shared" ca="1" si="2922"/>
        <v>#REF!</v>
      </c>
      <c r="BA387" t="e">
        <f t="shared" ca="1" si="2922"/>
        <v>#REF!</v>
      </c>
    </row>
    <row r="388" spans="3:57" hidden="1" x14ac:dyDescent="0.35">
      <c r="C388" t="s">
        <v>33</v>
      </c>
      <c r="D388" t="e">
        <f ca="1">IF(-D385&lt;-10, -0.5 * POWER(D385, 2) - LN(D385) - 0.5 * LN(2 * PI()) + LN(1 - 1*POWER(1/D385, 2) + 3*POWER(1/D385, 4) - 15*POWER(1/D385, 6) + 105*POWER(1/D385, 8) - 945*POWER(1/D385, 10) + 10395*POWER(1/D385, 12) - 135135*POWER(1/D385, 14) + 2027025*POWER(1/D385, 16) - 34459425*POWER(1/D385, 18) + 654729075*POWER(1/D385, 20)), IF(-D385&lt;5, LN(ERFC(D385/SQRT(2))) - LN(2), -0.5 * (1 + ERF(D385/SQRT(2)))))</f>
        <v>#REF!</v>
      </c>
      <c r="E388" t="e">
        <f t="shared" ref="E388:BA388" ca="1" si="2923">IF(-E385&lt;-10, -0.5 * POWER(E385, 2) - LN(E385) - 0.5 * LN(2 * PI()) + LN(1 - 1*POWER(1/E385, 2) + 3*POWER(1/E385, 4) - 15*POWER(1/E385, 6) + 105*POWER(1/E385, 8) - 945*POWER(1/E385, 10) + 10395*POWER(1/E385, 12) - 135135*POWER(1/E385, 14) + 2027025*POWER(1/E385, 16) - 34459425*POWER(1/E385, 18) + 654729075*POWER(1/E385, 20)), IF(-E385&lt;5, LN(ERFC(E385/SQRT(2))) - LN(2), -0.5 * (1 + ERF(E385/SQRT(2)))))</f>
        <v>#REF!</v>
      </c>
      <c r="F388" t="e">
        <f t="shared" ca="1" si="2923"/>
        <v>#REF!</v>
      </c>
      <c r="G388" t="e">
        <f t="shared" ca="1" si="2923"/>
        <v>#REF!</v>
      </c>
      <c r="H388" t="e">
        <f t="shared" ca="1" si="2923"/>
        <v>#REF!</v>
      </c>
      <c r="I388" t="e">
        <f t="shared" ca="1" si="2923"/>
        <v>#REF!</v>
      </c>
      <c r="J388" t="e">
        <f t="shared" ca="1" si="2923"/>
        <v>#REF!</v>
      </c>
      <c r="K388" t="e">
        <f t="shared" ca="1" si="2923"/>
        <v>#REF!</v>
      </c>
      <c r="L388" t="e">
        <f t="shared" ca="1" si="2923"/>
        <v>#REF!</v>
      </c>
      <c r="M388" t="e">
        <f t="shared" ca="1" si="2923"/>
        <v>#REF!</v>
      </c>
      <c r="N388" t="e">
        <f t="shared" ca="1" si="2923"/>
        <v>#REF!</v>
      </c>
      <c r="O388" t="e">
        <f t="shared" ca="1" si="2923"/>
        <v>#REF!</v>
      </c>
      <c r="P388" t="e">
        <f t="shared" ca="1" si="2923"/>
        <v>#REF!</v>
      </c>
      <c r="Q388" t="e">
        <f t="shared" ca="1" si="2923"/>
        <v>#REF!</v>
      </c>
      <c r="R388" t="e">
        <f t="shared" ca="1" si="2923"/>
        <v>#REF!</v>
      </c>
      <c r="S388" t="e">
        <f t="shared" ca="1" si="2923"/>
        <v>#REF!</v>
      </c>
      <c r="T388" t="e">
        <f t="shared" ca="1" si="2923"/>
        <v>#REF!</v>
      </c>
      <c r="U388" t="e">
        <f t="shared" ca="1" si="2923"/>
        <v>#REF!</v>
      </c>
      <c r="V388" t="e">
        <f t="shared" ca="1" si="2923"/>
        <v>#REF!</v>
      </c>
      <c r="W388" t="e">
        <f t="shared" ca="1" si="2923"/>
        <v>#REF!</v>
      </c>
      <c r="X388" t="e">
        <f t="shared" ca="1" si="2923"/>
        <v>#REF!</v>
      </c>
      <c r="Y388" t="e">
        <f t="shared" ca="1" si="2923"/>
        <v>#REF!</v>
      </c>
      <c r="Z388" t="e">
        <f t="shared" ca="1" si="2923"/>
        <v>#REF!</v>
      </c>
      <c r="AA388" t="e">
        <f t="shared" ca="1" si="2923"/>
        <v>#REF!</v>
      </c>
      <c r="AB388" t="e">
        <f t="shared" ca="1" si="2923"/>
        <v>#REF!</v>
      </c>
      <c r="AC388" t="e">
        <f t="shared" ca="1" si="2923"/>
        <v>#REF!</v>
      </c>
      <c r="AD388" t="e">
        <f t="shared" ca="1" si="2923"/>
        <v>#REF!</v>
      </c>
      <c r="AE388" t="e">
        <f t="shared" ca="1" si="2923"/>
        <v>#REF!</v>
      </c>
      <c r="AF388" t="e">
        <f t="shared" ca="1" si="2923"/>
        <v>#REF!</v>
      </c>
      <c r="AG388" t="e">
        <f t="shared" ca="1" si="2923"/>
        <v>#REF!</v>
      </c>
      <c r="AH388" t="e">
        <f t="shared" ca="1" si="2923"/>
        <v>#REF!</v>
      </c>
      <c r="AI388" t="e">
        <f t="shared" ca="1" si="2923"/>
        <v>#REF!</v>
      </c>
      <c r="AJ388" t="e">
        <f t="shared" ca="1" si="2923"/>
        <v>#REF!</v>
      </c>
      <c r="AK388" t="e">
        <f t="shared" ca="1" si="2923"/>
        <v>#REF!</v>
      </c>
      <c r="AL388" t="e">
        <f t="shared" ca="1" si="2923"/>
        <v>#REF!</v>
      </c>
      <c r="AM388" t="e">
        <f t="shared" ca="1" si="2923"/>
        <v>#REF!</v>
      </c>
      <c r="AN388" t="e">
        <f t="shared" ca="1" si="2923"/>
        <v>#REF!</v>
      </c>
      <c r="AO388" t="e">
        <f t="shared" ca="1" si="2923"/>
        <v>#REF!</v>
      </c>
      <c r="AP388" t="e">
        <f t="shared" ca="1" si="2923"/>
        <v>#REF!</v>
      </c>
      <c r="AQ388" t="e">
        <f t="shared" ca="1" si="2923"/>
        <v>#REF!</v>
      </c>
      <c r="AR388" t="e">
        <f t="shared" ca="1" si="2923"/>
        <v>#REF!</v>
      </c>
      <c r="AS388" t="e">
        <f t="shared" ca="1" si="2923"/>
        <v>#REF!</v>
      </c>
      <c r="AT388" t="e">
        <f t="shared" ca="1" si="2923"/>
        <v>#REF!</v>
      </c>
      <c r="AU388" t="e">
        <f t="shared" ca="1" si="2923"/>
        <v>#REF!</v>
      </c>
      <c r="AV388" t="e">
        <f t="shared" ca="1" si="2923"/>
        <v>#REF!</v>
      </c>
      <c r="AW388" t="e">
        <f t="shared" ca="1" si="2923"/>
        <v>#REF!</v>
      </c>
      <c r="AX388" t="e">
        <f t="shared" ca="1" si="2923"/>
        <v>#REF!</v>
      </c>
      <c r="AY388" t="e">
        <f t="shared" ca="1" si="2923"/>
        <v>#REF!</v>
      </c>
      <c r="AZ388" t="e">
        <f t="shared" ca="1" si="2923"/>
        <v>#REF!</v>
      </c>
      <c r="BA388" t="e">
        <f t="shared" ca="1" si="2923"/>
        <v>#REF!</v>
      </c>
    </row>
    <row r="389" spans="3:57" hidden="1" x14ac:dyDescent="0.35">
      <c r="C389" t="s">
        <v>34</v>
      </c>
      <c r="D389" t="e">
        <f ca="1">IF(D$44=1,EXP(D386-D387), -EXP(D386-D388))</f>
        <v>#N/A</v>
      </c>
      <c r="E389" t="e">
        <f t="shared" ref="E389" ca="1" si="2924">IF(E$44=1,EXP(E386-E387), -EXP(E386-E388))</f>
        <v>#N/A</v>
      </c>
      <c r="F389" t="e">
        <f t="shared" ref="F389" ca="1" si="2925">IF(F$44=1,EXP(F386-F387), -EXP(F386-F388))</f>
        <v>#N/A</v>
      </c>
      <c r="G389" t="e">
        <f t="shared" ref="G389" ca="1" si="2926">IF(G$44=1,EXP(G386-G387), -EXP(G386-G388))</f>
        <v>#N/A</v>
      </c>
      <c r="H389" t="e">
        <f t="shared" ref="H389" ca="1" si="2927">IF(H$44=1,EXP(H386-H387), -EXP(H386-H388))</f>
        <v>#N/A</v>
      </c>
      <c r="I389" t="e">
        <f t="shared" ref="I389" ca="1" si="2928">IF(I$44=1,EXP(I386-I387), -EXP(I386-I388))</f>
        <v>#N/A</v>
      </c>
      <c r="J389" t="e">
        <f t="shared" ref="J389" ca="1" si="2929">IF(J$44=1,EXP(J386-J387), -EXP(J386-J388))</f>
        <v>#N/A</v>
      </c>
      <c r="K389" t="e">
        <f t="shared" ref="K389" ca="1" si="2930">IF(K$44=1,EXP(K386-K387), -EXP(K386-K388))</f>
        <v>#N/A</v>
      </c>
      <c r="L389" t="e">
        <f t="shared" ref="L389" ca="1" si="2931">IF(L$44=1,EXP(L386-L387), -EXP(L386-L388))</f>
        <v>#N/A</v>
      </c>
      <c r="M389" t="e">
        <f t="shared" ref="M389" ca="1" si="2932">IF(M$44=1,EXP(M386-M387), -EXP(M386-M388))</f>
        <v>#N/A</v>
      </c>
      <c r="N389" t="e">
        <f t="shared" ref="N389" ca="1" si="2933">IF(N$44=1,EXP(N386-N387), -EXP(N386-N388))</f>
        <v>#N/A</v>
      </c>
      <c r="O389" t="e">
        <f t="shared" ref="O389" ca="1" si="2934">IF(O$44=1,EXP(O386-O387), -EXP(O386-O388))</f>
        <v>#N/A</v>
      </c>
      <c r="P389" t="e">
        <f t="shared" ref="P389" ca="1" si="2935">IF(P$44=1,EXP(P386-P387), -EXP(P386-P388))</f>
        <v>#N/A</v>
      </c>
      <c r="Q389" t="e">
        <f t="shared" ref="Q389" ca="1" si="2936">IF(Q$44=1,EXP(Q386-Q387), -EXP(Q386-Q388))</f>
        <v>#N/A</v>
      </c>
      <c r="R389" t="e">
        <f t="shared" ref="R389" ca="1" si="2937">IF(R$44=1,EXP(R386-R387), -EXP(R386-R388))</f>
        <v>#N/A</v>
      </c>
      <c r="S389" t="e">
        <f t="shared" ref="S389" ca="1" si="2938">IF(S$44=1,EXP(S386-S387), -EXP(S386-S388))</f>
        <v>#N/A</v>
      </c>
      <c r="T389" t="e">
        <f t="shared" ref="T389" ca="1" si="2939">IF(T$44=1,EXP(T386-T387), -EXP(T386-T388))</f>
        <v>#N/A</v>
      </c>
      <c r="U389" t="e">
        <f t="shared" ref="U389" ca="1" si="2940">IF(U$44=1,EXP(U386-U387), -EXP(U386-U388))</f>
        <v>#N/A</v>
      </c>
      <c r="V389" t="e">
        <f t="shared" ref="V389" ca="1" si="2941">IF(V$44=1,EXP(V386-V387), -EXP(V386-V388))</f>
        <v>#N/A</v>
      </c>
      <c r="W389" t="e">
        <f t="shared" ref="W389" ca="1" si="2942">IF(W$44=1,EXP(W386-W387), -EXP(W386-W388))</f>
        <v>#N/A</v>
      </c>
      <c r="X389" t="e">
        <f t="shared" ref="X389" ca="1" si="2943">IF(X$44=1,EXP(X386-X387), -EXP(X386-X388))</f>
        <v>#N/A</v>
      </c>
      <c r="Y389" t="e">
        <f t="shared" ref="Y389" ca="1" si="2944">IF(Y$44=1,EXP(Y386-Y387), -EXP(Y386-Y388))</f>
        <v>#N/A</v>
      </c>
      <c r="Z389" t="e">
        <f t="shared" ref="Z389" ca="1" si="2945">IF(Z$44=1,EXP(Z386-Z387), -EXP(Z386-Z388))</f>
        <v>#N/A</v>
      </c>
      <c r="AA389" t="e">
        <f t="shared" ref="AA389" ca="1" si="2946">IF(AA$44=1,EXP(AA386-AA387), -EXP(AA386-AA388))</f>
        <v>#N/A</v>
      </c>
      <c r="AB389" t="e">
        <f t="shared" ref="AB389" ca="1" si="2947">IF(AB$44=1,EXP(AB386-AB387), -EXP(AB386-AB388))</f>
        <v>#N/A</v>
      </c>
      <c r="AC389" t="e">
        <f t="shared" ref="AC389" ca="1" si="2948">IF(AC$44=1,EXP(AC386-AC387), -EXP(AC386-AC388))</f>
        <v>#N/A</v>
      </c>
      <c r="AD389" t="e">
        <f t="shared" ref="AD389" ca="1" si="2949">IF(AD$44=1,EXP(AD386-AD387), -EXP(AD386-AD388))</f>
        <v>#N/A</v>
      </c>
      <c r="AE389" t="e">
        <f t="shared" ref="AE389" ca="1" si="2950">IF(AE$44=1,EXP(AE386-AE387), -EXP(AE386-AE388))</f>
        <v>#N/A</v>
      </c>
      <c r="AF389" t="e">
        <f t="shared" ref="AF389" ca="1" si="2951">IF(AF$44=1,EXP(AF386-AF387), -EXP(AF386-AF388))</f>
        <v>#N/A</v>
      </c>
      <c r="AG389" t="e">
        <f t="shared" ref="AG389" ca="1" si="2952">IF(AG$44=1,EXP(AG386-AG387), -EXP(AG386-AG388))</f>
        <v>#N/A</v>
      </c>
      <c r="AH389" t="e">
        <f t="shared" ref="AH389" ca="1" si="2953">IF(AH$44=1,EXP(AH386-AH387), -EXP(AH386-AH388))</f>
        <v>#N/A</v>
      </c>
      <c r="AI389" t="e">
        <f t="shared" ref="AI389" ca="1" si="2954">IF(AI$44=1,EXP(AI386-AI387), -EXP(AI386-AI388))</f>
        <v>#N/A</v>
      </c>
      <c r="AJ389" t="e">
        <f t="shared" ref="AJ389" ca="1" si="2955">IF(AJ$44=1,EXP(AJ386-AJ387), -EXP(AJ386-AJ388))</f>
        <v>#N/A</v>
      </c>
      <c r="AK389" t="e">
        <f t="shared" ref="AK389" ca="1" si="2956">IF(AK$44=1,EXP(AK386-AK387), -EXP(AK386-AK388))</f>
        <v>#N/A</v>
      </c>
      <c r="AL389" t="e">
        <f t="shared" ref="AL389" ca="1" si="2957">IF(AL$44=1,EXP(AL386-AL387), -EXP(AL386-AL388))</f>
        <v>#N/A</v>
      </c>
      <c r="AM389" t="e">
        <f t="shared" ref="AM389" ca="1" si="2958">IF(AM$44=1,EXP(AM386-AM387), -EXP(AM386-AM388))</f>
        <v>#N/A</v>
      </c>
      <c r="AN389" t="e">
        <f t="shared" ref="AN389" ca="1" si="2959">IF(AN$44=1,EXP(AN386-AN387), -EXP(AN386-AN388))</f>
        <v>#N/A</v>
      </c>
      <c r="AO389" t="e">
        <f t="shared" ref="AO389" ca="1" si="2960">IF(AO$44=1,EXP(AO386-AO387), -EXP(AO386-AO388))</f>
        <v>#N/A</v>
      </c>
      <c r="AP389" t="e">
        <f t="shared" ref="AP389" ca="1" si="2961">IF(AP$44=1,EXP(AP386-AP387), -EXP(AP386-AP388))</f>
        <v>#N/A</v>
      </c>
      <c r="AQ389" t="e">
        <f t="shared" ref="AQ389" ca="1" si="2962">IF(AQ$44=1,EXP(AQ386-AQ387), -EXP(AQ386-AQ388))</f>
        <v>#N/A</v>
      </c>
      <c r="AR389" t="e">
        <f t="shared" ref="AR389" ca="1" si="2963">IF(AR$44=1,EXP(AR386-AR387), -EXP(AR386-AR388))</f>
        <v>#N/A</v>
      </c>
      <c r="AS389" t="e">
        <f t="shared" ref="AS389" ca="1" si="2964">IF(AS$44=1,EXP(AS386-AS387), -EXP(AS386-AS388))</f>
        <v>#N/A</v>
      </c>
      <c r="AT389" t="e">
        <f t="shared" ref="AT389" ca="1" si="2965">IF(AT$44=1,EXP(AT386-AT387), -EXP(AT386-AT388))</f>
        <v>#N/A</v>
      </c>
      <c r="AU389" t="e">
        <f t="shared" ref="AU389" ca="1" si="2966">IF(AU$44=1,EXP(AU386-AU387), -EXP(AU386-AU388))</f>
        <v>#N/A</v>
      </c>
      <c r="AV389" t="e">
        <f t="shared" ref="AV389" ca="1" si="2967">IF(AV$44=1,EXP(AV386-AV387), -EXP(AV386-AV388))</f>
        <v>#N/A</v>
      </c>
      <c r="AW389" t="e">
        <f t="shared" ref="AW389" ca="1" si="2968">IF(AW$44=1,EXP(AW386-AW387), -EXP(AW386-AW388))</f>
        <v>#N/A</v>
      </c>
      <c r="AX389" t="e">
        <f t="shared" ref="AX389" ca="1" si="2969">IF(AX$44=1,EXP(AX386-AX387), -EXP(AX386-AX388))</f>
        <v>#N/A</v>
      </c>
      <c r="AY389" t="e">
        <f t="shared" ref="AY389" ca="1" si="2970">IF(AY$44=1,EXP(AY386-AY387), -EXP(AY386-AY388))</f>
        <v>#N/A</v>
      </c>
      <c r="AZ389" t="e">
        <f t="shared" ref="AZ389" ca="1" si="2971">IF(AZ$44=1,EXP(AZ386-AZ387), -EXP(AZ386-AZ388))</f>
        <v>#N/A</v>
      </c>
      <c r="BA389" t="e">
        <f t="shared" ref="BA389" ca="1" si="2972">IF(BA$44=1,EXP(BA386-BA387), -EXP(BA386-BA388))</f>
        <v>#N/A</v>
      </c>
      <c r="BC389" t="e">
        <f ca="1">SUM(OFFSET(D389, 0, 0, 1, $B$44)) / $B$44</f>
        <v>#REF!</v>
      </c>
    </row>
    <row r="390" spans="3:57" hidden="1" x14ac:dyDescent="0.35">
      <c r="C390" t="s">
        <v>35</v>
      </c>
      <c r="D390" t="e">
        <f ca="1">IF(D$44=1,EXP(D386-D387)*D$42, -EXP(D386-D388)*D$42)</f>
        <v>#N/A</v>
      </c>
      <c r="E390" t="e">
        <f t="shared" ref="E390:BA390" ca="1" si="2973">IF(E$44=1,EXP(E386-E387)*E$42, -EXP(E386-E388)*E$42)</f>
        <v>#N/A</v>
      </c>
      <c r="F390" t="e">
        <f t="shared" ca="1" si="2973"/>
        <v>#N/A</v>
      </c>
      <c r="G390" t="e">
        <f t="shared" ca="1" si="2973"/>
        <v>#N/A</v>
      </c>
      <c r="H390" t="e">
        <f t="shared" ca="1" si="2973"/>
        <v>#N/A</v>
      </c>
      <c r="I390" t="e">
        <f t="shared" ca="1" si="2973"/>
        <v>#N/A</v>
      </c>
      <c r="J390" t="e">
        <f t="shared" ca="1" si="2973"/>
        <v>#N/A</v>
      </c>
      <c r="K390" t="e">
        <f t="shared" ca="1" si="2973"/>
        <v>#N/A</v>
      </c>
      <c r="L390" t="e">
        <f t="shared" ca="1" si="2973"/>
        <v>#N/A</v>
      </c>
      <c r="M390" t="e">
        <f t="shared" ca="1" si="2973"/>
        <v>#N/A</v>
      </c>
      <c r="N390" t="e">
        <f t="shared" ca="1" si="2973"/>
        <v>#N/A</v>
      </c>
      <c r="O390" t="e">
        <f t="shared" ca="1" si="2973"/>
        <v>#N/A</v>
      </c>
      <c r="P390" t="e">
        <f t="shared" ca="1" si="2973"/>
        <v>#N/A</v>
      </c>
      <c r="Q390" t="e">
        <f t="shared" ca="1" si="2973"/>
        <v>#N/A</v>
      </c>
      <c r="R390" t="e">
        <f t="shared" ca="1" si="2973"/>
        <v>#N/A</v>
      </c>
      <c r="S390" t="e">
        <f t="shared" ca="1" si="2973"/>
        <v>#N/A</v>
      </c>
      <c r="T390" t="e">
        <f t="shared" ca="1" si="2973"/>
        <v>#N/A</v>
      </c>
      <c r="U390" t="e">
        <f t="shared" ca="1" si="2973"/>
        <v>#N/A</v>
      </c>
      <c r="V390" t="e">
        <f t="shared" ca="1" si="2973"/>
        <v>#N/A</v>
      </c>
      <c r="W390" t="e">
        <f t="shared" ca="1" si="2973"/>
        <v>#N/A</v>
      </c>
      <c r="X390" t="e">
        <f t="shared" ca="1" si="2973"/>
        <v>#N/A</v>
      </c>
      <c r="Y390" t="e">
        <f t="shared" ca="1" si="2973"/>
        <v>#N/A</v>
      </c>
      <c r="Z390" t="e">
        <f t="shared" ca="1" si="2973"/>
        <v>#N/A</v>
      </c>
      <c r="AA390" t="e">
        <f t="shared" ca="1" si="2973"/>
        <v>#N/A</v>
      </c>
      <c r="AB390" t="e">
        <f t="shared" ca="1" si="2973"/>
        <v>#N/A</v>
      </c>
      <c r="AC390" t="e">
        <f t="shared" ca="1" si="2973"/>
        <v>#N/A</v>
      </c>
      <c r="AD390" t="e">
        <f t="shared" ca="1" si="2973"/>
        <v>#N/A</v>
      </c>
      <c r="AE390" t="e">
        <f t="shared" ca="1" si="2973"/>
        <v>#N/A</v>
      </c>
      <c r="AF390" t="e">
        <f t="shared" ca="1" si="2973"/>
        <v>#N/A</v>
      </c>
      <c r="AG390" t="e">
        <f t="shared" ca="1" si="2973"/>
        <v>#N/A</v>
      </c>
      <c r="AH390" t="e">
        <f t="shared" ca="1" si="2973"/>
        <v>#N/A</v>
      </c>
      <c r="AI390" t="e">
        <f t="shared" ca="1" si="2973"/>
        <v>#N/A</v>
      </c>
      <c r="AJ390" t="e">
        <f t="shared" ca="1" si="2973"/>
        <v>#N/A</v>
      </c>
      <c r="AK390" t="e">
        <f t="shared" ca="1" si="2973"/>
        <v>#N/A</v>
      </c>
      <c r="AL390" t="e">
        <f t="shared" ca="1" si="2973"/>
        <v>#N/A</v>
      </c>
      <c r="AM390" t="e">
        <f t="shared" ca="1" si="2973"/>
        <v>#N/A</v>
      </c>
      <c r="AN390" t="e">
        <f t="shared" ca="1" si="2973"/>
        <v>#N/A</v>
      </c>
      <c r="AO390" t="e">
        <f t="shared" ca="1" si="2973"/>
        <v>#N/A</v>
      </c>
      <c r="AP390" t="e">
        <f t="shared" ca="1" si="2973"/>
        <v>#N/A</v>
      </c>
      <c r="AQ390" t="e">
        <f t="shared" ca="1" si="2973"/>
        <v>#N/A</v>
      </c>
      <c r="AR390" t="e">
        <f t="shared" ca="1" si="2973"/>
        <v>#N/A</v>
      </c>
      <c r="AS390" t="e">
        <f t="shared" ca="1" si="2973"/>
        <v>#N/A</v>
      </c>
      <c r="AT390" t="e">
        <f t="shared" ca="1" si="2973"/>
        <v>#N/A</v>
      </c>
      <c r="AU390" t="e">
        <f t="shared" ca="1" si="2973"/>
        <v>#N/A</v>
      </c>
      <c r="AV390" t="e">
        <f t="shared" ca="1" si="2973"/>
        <v>#N/A</v>
      </c>
      <c r="AW390" t="e">
        <f t="shared" ca="1" si="2973"/>
        <v>#N/A</v>
      </c>
      <c r="AX390" t="e">
        <f t="shared" ca="1" si="2973"/>
        <v>#N/A</v>
      </c>
      <c r="AY390" t="e">
        <f t="shared" ca="1" si="2973"/>
        <v>#N/A</v>
      </c>
      <c r="AZ390" t="e">
        <f t="shared" ca="1" si="2973"/>
        <v>#N/A</v>
      </c>
      <c r="BA390" t="e">
        <f t="shared" ca="1" si="2973"/>
        <v>#N/A</v>
      </c>
      <c r="BC390" t="e">
        <f ca="1">SUM(OFFSET(D390, 0, 0, 1, $B$44)) / $B$44</f>
        <v>#REF!</v>
      </c>
    </row>
    <row r="391" spans="3:57" hidden="1" x14ac:dyDescent="0.35">
      <c r="C391" t="s">
        <v>36</v>
      </c>
      <c r="D391" t="e">
        <f ca="1">IF(D$44=1, -(D385 * EXP(D386 - D387) + POWER(EXP(D386 - D387), 2)), D385 * EXP(D386 - D388) - POWER(EXP(D386 - D388), 2))</f>
        <v>#N/A</v>
      </c>
      <c r="E391" t="e">
        <f t="shared" ref="E391:BA391" ca="1" si="2974">IF(E$44=1, -(E385 * EXP(E386 - E387) + POWER(EXP(E386 - E387), 2)), E385 * EXP(E386 - E388) - POWER(EXP(E386 - E388), 2))</f>
        <v>#N/A</v>
      </c>
      <c r="F391" t="e">
        <f t="shared" ca="1" si="2974"/>
        <v>#N/A</v>
      </c>
      <c r="G391" t="e">
        <f t="shared" ca="1" si="2974"/>
        <v>#N/A</v>
      </c>
      <c r="H391" t="e">
        <f t="shared" ca="1" si="2974"/>
        <v>#N/A</v>
      </c>
      <c r="I391" t="e">
        <f t="shared" ca="1" si="2974"/>
        <v>#N/A</v>
      </c>
      <c r="J391" t="e">
        <f t="shared" ca="1" si="2974"/>
        <v>#N/A</v>
      </c>
      <c r="K391" t="e">
        <f t="shared" ca="1" si="2974"/>
        <v>#N/A</v>
      </c>
      <c r="L391" t="e">
        <f t="shared" ca="1" si="2974"/>
        <v>#N/A</v>
      </c>
      <c r="M391" t="e">
        <f t="shared" ca="1" si="2974"/>
        <v>#N/A</v>
      </c>
      <c r="N391" t="e">
        <f t="shared" ca="1" si="2974"/>
        <v>#N/A</v>
      </c>
      <c r="O391" t="e">
        <f t="shared" ca="1" si="2974"/>
        <v>#N/A</v>
      </c>
      <c r="P391" t="e">
        <f t="shared" ca="1" si="2974"/>
        <v>#N/A</v>
      </c>
      <c r="Q391" t="e">
        <f t="shared" ca="1" si="2974"/>
        <v>#N/A</v>
      </c>
      <c r="R391" t="e">
        <f t="shared" ca="1" si="2974"/>
        <v>#N/A</v>
      </c>
      <c r="S391" t="e">
        <f t="shared" ca="1" si="2974"/>
        <v>#N/A</v>
      </c>
      <c r="T391" t="e">
        <f t="shared" ca="1" si="2974"/>
        <v>#N/A</v>
      </c>
      <c r="U391" t="e">
        <f t="shared" ca="1" si="2974"/>
        <v>#N/A</v>
      </c>
      <c r="V391" t="e">
        <f t="shared" ca="1" si="2974"/>
        <v>#N/A</v>
      </c>
      <c r="W391" t="e">
        <f t="shared" ca="1" si="2974"/>
        <v>#N/A</v>
      </c>
      <c r="X391" t="e">
        <f t="shared" ca="1" si="2974"/>
        <v>#N/A</v>
      </c>
      <c r="Y391" t="e">
        <f t="shared" ca="1" si="2974"/>
        <v>#N/A</v>
      </c>
      <c r="Z391" t="e">
        <f t="shared" ca="1" si="2974"/>
        <v>#N/A</v>
      </c>
      <c r="AA391" t="e">
        <f t="shared" ca="1" si="2974"/>
        <v>#N/A</v>
      </c>
      <c r="AB391" t="e">
        <f t="shared" ca="1" si="2974"/>
        <v>#N/A</v>
      </c>
      <c r="AC391" t="e">
        <f t="shared" ca="1" si="2974"/>
        <v>#N/A</v>
      </c>
      <c r="AD391" t="e">
        <f t="shared" ca="1" si="2974"/>
        <v>#N/A</v>
      </c>
      <c r="AE391" t="e">
        <f t="shared" ca="1" si="2974"/>
        <v>#N/A</v>
      </c>
      <c r="AF391" t="e">
        <f t="shared" ca="1" si="2974"/>
        <v>#N/A</v>
      </c>
      <c r="AG391" t="e">
        <f t="shared" ca="1" si="2974"/>
        <v>#N/A</v>
      </c>
      <c r="AH391" t="e">
        <f t="shared" ca="1" si="2974"/>
        <v>#N/A</v>
      </c>
      <c r="AI391" t="e">
        <f t="shared" ca="1" si="2974"/>
        <v>#N/A</v>
      </c>
      <c r="AJ391" t="e">
        <f t="shared" ca="1" si="2974"/>
        <v>#N/A</v>
      </c>
      <c r="AK391" t="e">
        <f t="shared" ca="1" si="2974"/>
        <v>#N/A</v>
      </c>
      <c r="AL391" t="e">
        <f t="shared" ca="1" si="2974"/>
        <v>#N/A</v>
      </c>
      <c r="AM391" t="e">
        <f t="shared" ca="1" si="2974"/>
        <v>#N/A</v>
      </c>
      <c r="AN391" t="e">
        <f t="shared" ca="1" si="2974"/>
        <v>#N/A</v>
      </c>
      <c r="AO391" t="e">
        <f t="shared" ca="1" si="2974"/>
        <v>#N/A</v>
      </c>
      <c r="AP391" t="e">
        <f t="shared" ca="1" si="2974"/>
        <v>#N/A</v>
      </c>
      <c r="AQ391" t="e">
        <f t="shared" ca="1" si="2974"/>
        <v>#N/A</v>
      </c>
      <c r="AR391" t="e">
        <f t="shared" ca="1" si="2974"/>
        <v>#N/A</v>
      </c>
      <c r="AS391" t="e">
        <f t="shared" ca="1" si="2974"/>
        <v>#N/A</v>
      </c>
      <c r="AT391" t="e">
        <f t="shared" ca="1" si="2974"/>
        <v>#N/A</v>
      </c>
      <c r="AU391" t="e">
        <f t="shared" ca="1" si="2974"/>
        <v>#N/A</v>
      </c>
      <c r="AV391" t="e">
        <f t="shared" ca="1" si="2974"/>
        <v>#N/A</v>
      </c>
      <c r="AW391" t="e">
        <f t="shared" ca="1" si="2974"/>
        <v>#N/A</v>
      </c>
      <c r="AX391" t="e">
        <f t="shared" ca="1" si="2974"/>
        <v>#N/A</v>
      </c>
      <c r="AY391" t="e">
        <f t="shared" ca="1" si="2974"/>
        <v>#N/A</v>
      </c>
      <c r="AZ391" t="e">
        <f t="shared" ca="1" si="2974"/>
        <v>#N/A</v>
      </c>
      <c r="BA391" t="e">
        <f t="shared" ca="1" si="2974"/>
        <v>#N/A</v>
      </c>
      <c r="BC391" t="e">
        <f ca="1">SUM(OFFSET(D391, 0, 0, 1, $B$44)) / $B$44 + 0.0000000001</f>
        <v>#REF!</v>
      </c>
    </row>
    <row r="392" spans="3:57" hidden="1" x14ac:dyDescent="0.35">
      <c r="C392" t="s">
        <v>37</v>
      </c>
      <c r="D392" t="e">
        <f ca="1">D391*D$42</f>
        <v>#N/A</v>
      </c>
      <c r="E392" t="e">
        <f t="shared" ref="E392:BA392" ca="1" si="2975">E391*E$42</f>
        <v>#N/A</v>
      </c>
      <c r="F392" t="e">
        <f t="shared" ca="1" si="2975"/>
        <v>#N/A</v>
      </c>
      <c r="G392" t="e">
        <f t="shared" ca="1" si="2975"/>
        <v>#N/A</v>
      </c>
      <c r="H392" t="e">
        <f t="shared" ca="1" si="2975"/>
        <v>#N/A</v>
      </c>
      <c r="I392" t="e">
        <f t="shared" ca="1" si="2975"/>
        <v>#N/A</v>
      </c>
      <c r="J392" t="e">
        <f t="shared" ca="1" si="2975"/>
        <v>#N/A</v>
      </c>
      <c r="K392" t="e">
        <f t="shared" ca="1" si="2975"/>
        <v>#N/A</v>
      </c>
      <c r="L392" t="e">
        <f t="shared" ca="1" si="2975"/>
        <v>#N/A</v>
      </c>
      <c r="M392" t="e">
        <f t="shared" ca="1" si="2975"/>
        <v>#N/A</v>
      </c>
      <c r="N392" t="e">
        <f t="shared" ca="1" si="2975"/>
        <v>#N/A</v>
      </c>
      <c r="O392" t="e">
        <f t="shared" ca="1" si="2975"/>
        <v>#N/A</v>
      </c>
      <c r="P392" t="e">
        <f t="shared" ca="1" si="2975"/>
        <v>#N/A</v>
      </c>
      <c r="Q392" t="e">
        <f t="shared" ca="1" si="2975"/>
        <v>#N/A</v>
      </c>
      <c r="R392" t="e">
        <f t="shared" ca="1" si="2975"/>
        <v>#N/A</v>
      </c>
      <c r="S392" t="e">
        <f t="shared" ca="1" si="2975"/>
        <v>#N/A</v>
      </c>
      <c r="T392" t="e">
        <f t="shared" ca="1" si="2975"/>
        <v>#N/A</v>
      </c>
      <c r="U392" t="e">
        <f t="shared" ca="1" si="2975"/>
        <v>#N/A</v>
      </c>
      <c r="V392" t="e">
        <f t="shared" ca="1" si="2975"/>
        <v>#N/A</v>
      </c>
      <c r="W392" t="e">
        <f t="shared" ca="1" si="2975"/>
        <v>#N/A</v>
      </c>
      <c r="X392" t="e">
        <f t="shared" ca="1" si="2975"/>
        <v>#N/A</v>
      </c>
      <c r="Y392" t="e">
        <f t="shared" ca="1" si="2975"/>
        <v>#N/A</v>
      </c>
      <c r="Z392" t="e">
        <f t="shared" ca="1" si="2975"/>
        <v>#N/A</v>
      </c>
      <c r="AA392" t="e">
        <f t="shared" ca="1" si="2975"/>
        <v>#N/A</v>
      </c>
      <c r="AB392" t="e">
        <f t="shared" ca="1" si="2975"/>
        <v>#N/A</v>
      </c>
      <c r="AC392" t="e">
        <f t="shared" ca="1" si="2975"/>
        <v>#N/A</v>
      </c>
      <c r="AD392" t="e">
        <f t="shared" ca="1" si="2975"/>
        <v>#N/A</v>
      </c>
      <c r="AE392" t="e">
        <f t="shared" ca="1" si="2975"/>
        <v>#N/A</v>
      </c>
      <c r="AF392" t="e">
        <f t="shared" ca="1" si="2975"/>
        <v>#N/A</v>
      </c>
      <c r="AG392" t="e">
        <f t="shared" ca="1" si="2975"/>
        <v>#N/A</v>
      </c>
      <c r="AH392" t="e">
        <f t="shared" ca="1" si="2975"/>
        <v>#N/A</v>
      </c>
      <c r="AI392" t="e">
        <f t="shared" ca="1" si="2975"/>
        <v>#N/A</v>
      </c>
      <c r="AJ392" t="e">
        <f t="shared" ca="1" si="2975"/>
        <v>#N/A</v>
      </c>
      <c r="AK392" t="e">
        <f t="shared" ca="1" si="2975"/>
        <v>#N/A</v>
      </c>
      <c r="AL392" t="e">
        <f t="shared" ca="1" si="2975"/>
        <v>#N/A</v>
      </c>
      <c r="AM392" t="e">
        <f t="shared" ca="1" si="2975"/>
        <v>#N/A</v>
      </c>
      <c r="AN392" t="e">
        <f t="shared" ca="1" si="2975"/>
        <v>#N/A</v>
      </c>
      <c r="AO392" t="e">
        <f t="shared" ca="1" si="2975"/>
        <v>#N/A</v>
      </c>
      <c r="AP392" t="e">
        <f t="shared" ca="1" si="2975"/>
        <v>#N/A</v>
      </c>
      <c r="AQ392" t="e">
        <f t="shared" ca="1" si="2975"/>
        <v>#N/A</v>
      </c>
      <c r="AR392" t="e">
        <f t="shared" ca="1" si="2975"/>
        <v>#N/A</v>
      </c>
      <c r="AS392" t="e">
        <f t="shared" ca="1" si="2975"/>
        <v>#N/A</v>
      </c>
      <c r="AT392" t="e">
        <f t="shared" ca="1" si="2975"/>
        <v>#N/A</v>
      </c>
      <c r="AU392" t="e">
        <f t="shared" ca="1" si="2975"/>
        <v>#N/A</v>
      </c>
      <c r="AV392" t="e">
        <f t="shared" ca="1" si="2975"/>
        <v>#N/A</v>
      </c>
      <c r="AW392" t="e">
        <f t="shared" ca="1" si="2975"/>
        <v>#N/A</v>
      </c>
      <c r="AX392" t="e">
        <f t="shared" ca="1" si="2975"/>
        <v>#N/A</v>
      </c>
      <c r="AY392" t="e">
        <f t="shared" ca="1" si="2975"/>
        <v>#N/A</v>
      </c>
      <c r="AZ392" t="e">
        <f t="shared" ca="1" si="2975"/>
        <v>#N/A</v>
      </c>
      <c r="BA392" t="e">
        <f t="shared" ca="1" si="2975"/>
        <v>#N/A</v>
      </c>
      <c r="BC392" t="e">
        <f ca="1">SUM(OFFSET(D392, 0, 0, 1, $B$44))  / $B$44</f>
        <v>#REF!</v>
      </c>
      <c r="BE392" t="e">
        <f ca="1">BC391*BC393 - BC392*BC392</f>
        <v>#REF!</v>
      </c>
    </row>
    <row r="393" spans="3:57" hidden="1" x14ac:dyDescent="0.35">
      <c r="C393" t="s">
        <v>38</v>
      </c>
      <c r="D393" t="e">
        <f ca="1">D392*D$42</f>
        <v>#N/A</v>
      </c>
      <c r="E393" t="e">
        <f t="shared" ref="E393:BA393" ca="1" si="2976">E392*E$42</f>
        <v>#N/A</v>
      </c>
      <c r="F393" t="e">
        <f t="shared" ca="1" si="2976"/>
        <v>#N/A</v>
      </c>
      <c r="G393" t="e">
        <f t="shared" ca="1" si="2976"/>
        <v>#N/A</v>
      </c>
      <c r="H393" t="e">
        <f t="shared" ca="1" si="2976"/>
        <v>#N/A</v>
      </c>
      <c r="I393" t="e">
        <f t="shared" ca="1" si="2976"/>
        <v>#N/A</v>
      </c>
      <c r="J393" t="e">
        <f t="shared" ca="1" si="2976"/>
        <v>#N/A</v>
      </c>
      <c r="K393" t="e">
        <f t="shared" ca="1" si="2976"/>
        <v>#N/A</v>
      </c>
      <c r="L393" t="e">
        <f t="shared" ca="1" si="2976"/>
        <v>#N/A</v>
      </c>
      <c r="M393" t="e">
        <f t="shared" ca="1" si="2976"/>
        <v>#N/A</v>
      </c>
      <c r="N393" t="e">
        <f t="shared" ca="1" si="2976"/>
        <v>#N/A</v>
      </c>
      <c r="O393" t="e">
        <f t="shared" ca="1" si="2976"/>
        <v>#N/A</v>
      </c>
      <c r="P393" t="e">
        <f t="shared" ca="1" si="2976"/>
        <v>#N/A</v>
      </c>
      <c r="Q393" t="e">
        <f t="shared" ca="1" si="2976"/>
        <v>#N/A</v>
      </c>
      <c r="R393" t="e">
        <f t="shared" ca="1" si="2976"/>
        <v>#N/A</v>
      </c>
      <c r="S393" t="e">
        <f t="shared" ca="1" si="2976"/>
        <v>#N/A</v>
      </c>
      <c r="T393" t="e">
        <f t="shared" ca="1" si="2976"/>
        <v>#N/A</v>
      </c>
      <c r="U393" t="e">
        <f t="shared" ca="1" si="2976"/>
        <v>#N/A</v>
      </c>
      <c r="V393" t="e">
        <f t="shared" ca="1" si="2976"/>
        <v>#N/A</v>
      </c>
      <c r="W393" t="e">
        <f t="shared" ca="1" si="2976"/>
        <v>#N/A</v>
      </c>
      <c r="X393" t="e">
        <f t="shared" ca="1" si="2976"/>
        <v>#N/A</v>
      </c>
      <c r="Y393" t="e">
        <f t="shared" ca="1" si="2976"/>
        <v>#N/A</v>
      </c>
      <c r="Z393" t="e">
        <f t="shared" ca="1" si="2976"/>
        <v>#N/A</v>
      </c>
      <c r="AA393" t="e">
        <f t="shared" ca="1" si="2976"/>
        <v>#N/A</v>
      </c>
      <c r="AB393" t="e">
        <f t="shared" ca="1" si="2976"/>
        <v>#N/A</v>
      </c>
      <c r="AC393" t="e">
        <f t="shared" ca="1" si="2976"/>
        <v>#N/A</v>
      </c>
      <c r="AD393" t="e">
        <f t="shared" ca="1" si="2976"/>
        <v>#N/A</v>
      </c>
      <c r="AE393" t="e">
        <f t="shared" ca="1" si="2976"/>
        <v>#N/A</v>
      </c>
      <c r="AF393" t="e">
        <f t="shared" ca="1" si="2976"/>
        <v>#N/A</v>
      </c>
      <c r="AG393" t="e">
        <f t="shared" ca="1" si="2976"/>
        <v>#N/A</v>
      </c>
      <c r="AH393" t="e">
        <f t="shared" ca="1" si="2976"/>
        <v>#N/A</v>
      </c>
      <c r="AI393" t="e">
        <f t="shared" ca="1" si="2976"/>
        <v>#N/A</v>
      </c>
      <c r="AJ393" t="e">
        <f t="shared" ca="1" si="2976"/>
        <v>#N/A</v>
      </c>
      <c r="AK393" t="e">
        <f t="shared" ca="1" si="2976"/>
        <v>#N/A</v>
      </c>
      <c r="AL393" t="e">
        <f t="shared" ca="1" si="2976"/>
        <v>#N/A</v>
      </c>
      <c r="AM393" t="e">
        <f t="shared" ca="1" si="2976"/>
        <v>#N/A</v>
      </c>
      <c r="AN393" t="e">
        <f t="shared" ca="1" si="2976"/>
        <v>#N/A</v>
      </c>
      <c r="AO393" t="e">
        <f t="shared" ca="1" si="2976"/>
        <v>#N/A</v>
      </c>
      <c r="AP393" t="e">
        <f t="shared" ca="1" si="2976"/>
        <v>#N/A</v>
      </c>
      <c r="AQ393" t="e">
        <f t="shared" ca="1" si="2976"/>
        <v>#N/A</v>
      </c>
      <c r="AR393" t="e">
        <f t="shared" ca="1" si="2976"/>
        <v>#N/A</v>
      </c>
      <c r="AS393" t="e">
        <f t="shared" ca="1" si="2976"/>
        <v>#N/A</v>
      </c>
      <c r="AT393" t="e">
        <f t="shared" ca="1" si="2976"/>
        <v>#N/A</v>
      </c>
      <c r="AU393" t="e">
        <f t="shared" ca="1" si="2976"/>
        <v>#N/A</v>
      </c>
      <c r="AV393" t="e">
        <f t="shared" ca="1" si="2976"/>
        <v>#N/A</v>
      </c>
      <c r="AW393" t="e">
        <f t="shared" ca="1" si="2976"/>
        <v>#N/A</v>
      </c>
      <c r="AX393" t="e">
        <f t="shared" ca="1" si="2976"/>
        <v>#N/A</v>
      </c>
      <c r="AY393" t="e">
        <f t="shared" ca="1" si="2976"/>
        <v>#N/A</v>
      </c>
      <c r="AZ393" t="e">
        <f t="shared" ca="1" si="2976"/>
        <v>#N/A</v>
      </c>
      <c r="BA393" t="e">
        <f t="shared" ca="1" si="2976"/>
        <v>#N/A</v>
      </c>
      <c r="BC393" t="e">
        <f ca="1">SUM(OFFSET(D393, 0, 0, 1, $B$44)) / $B$44 + 0.0000000001</f>
        <v>#REF!</v>
      </c>
    </row>
    <row r="394" spans="3:57" hidden="1" x14ac:dyDescent="0.35"/>
    <row r="395" spans="3:57" hidden="1" x14ac:dyDescent="0.35">
      <c r="C395" t="s">
        <v>29</v>
      </c>
      <c r="D395" t="s">
        <v>13</v>
      </c>
      <c r="E395" t="s">
        <v>14</v>
      </c>
    </row>
    <row r="396" spans="3:57" hidden="1" x14ac:dyDescent="0.35">
      <c r="C396">
        <v>30</v>
      </c>
      <c r="D396" t="e">
        <f ca="1">D384 - (BC393*BC389 - BC392*BC390) / BE392</f>
        <v>#REF!</v>
      </c>
      <c r="E396" t="e">
        <f ca="1">E384 - (BC391*BC390 - BC392*BC389) / BE392</f>
        <v>#REF!</v>
      </c>
    </row>
    <row r="397" spans="3:57" hidden="1" x14ac:dyDescent="0.35">
      <c r="C397" s="11" t="s">
        <v>39</v>
      </c>
      <c r="D397" t="e">
        <f ca="1">$D396 + $E396*D$42</f>
        <v>#REF!</v>
      </c>
      <c r="E397" t="e">
        <f t="shared" ref="E397:J397" ca="1" si="2977">$D396 + $E396*E$42</f>
        <v>#REF!</v>
      </c>
      <c r="F397" t="e">
        <f t="shared" ca="1" si="2977"/>
        <v>#REF!</v>
      </c>
      <c r="G397" t="e">
        <f t="shared" ca="1" si="2977"/>
        <v>#REF!</v>
      </c>
      <c r="H397" t="e">
        <f t="shared" ca="1" si="2977"/>
        <v>#REF!</v>
      </c>
      <c r="I397" t="e">
        <f t="shared" ca="1" si="2977"/>
        <v>#REF!</v>
      </c>
      <c r="J397" t="e">
        <f t="shared" ca="1" si="2977"/>
        <v>#REF!</v>
      </c>
      <c r="K397" t="e">
        <f ca="1">$D396 + $E396*K$42</f>
        <v>#REF!</v>
      </c>
      <c r="L397" t="e">
        <f t="shared" ref="L397:AI397" ca="1" si="2978">$D396 + $E396*L$42</f>
        <v>#REF!</v>
      </c>
      <c r="M397" t="e">
        <f t="shared" ca="1" si="2978"/>
        <v>#REF!</v>
      </c>
      <c r="N397" t="e">
        <f t="shared" ca="1" si="2978"/>
        <v>#REF!</v>
      </c>
      <c r="O397" t="e">
        <f t="shared" ca="1" si="2978"/>
        <v>#REF!</v>
      </c>
      <c r="P397" t="e">
        <f t="shared" ca="1" si="2978"/>
        <v>#REF!</v>
      </c>
      <c r="Q397" t="e">
        <f t="shared" ca="1" si="2978"/>
        <v>#REF!</v>
      </c>
      <c r="R397" t="e">
        <f t="shared" ca="1" si="2978"/>
        <v>#REF!</v>
      </c>
      <c r="S397" t="e">
        <f t="shared" ca="1" si="2978"/>
        <v>#REF!</v>
      </c>
      <c r="T397" t="e">
        <f t="shared" ca="1" si="2978"/>
        <v>#REF!</v>
      </c>
      <c r="U397" t="e">
        <f t="shared" ca="1" si="2978"/>
        <v>#REF!</v>
      </c>
      <c r="V397" t="e">
        <f t="shared" ca="1" si="2978"/>
        <v>#REF!</v>
      </c>
      <c r="W397" t="e">
        <f t="shared" ca="1" si="2978"/>
        <v>#REF!</v>
      </c>
      <c r="X397" t="e">
        <f t="shared" ca="1" si="2978"/>
        <v>#REF!</v>
      </c>
      <c r="Y397" t="e">
        <f t="shared" ca="1" si="2978"/>
        <v>#REF!</v>
      </c>
      <c r="Z397" t="e">
        <f t="shared" ca="1" si="2978"/>
        <v>#REF!</v>
      </c>
      <c r="AA397" t="e">
        <f t="shared" ca="1" si="2978"/>
        <v>#REF!</v>
      </c>
      <c r="AB397" t="e">
        <f t="shared" ca="1" si="2978"/>
        <v>#REF!</v>
      </c>
      <c r="AC397" t="e">
        <f t="shared" ca="1" si="2978"/>
        <v>#REF!</v>
      </c>
      <c r="AD397" t="e">
        <f t="shared" ca="1" si="2978"/>
        <v>#REF!</v>
      </c>
      <c r="AE397" t="e">
        <f t="shared" ca="1" si="2978"/>
        <v>#REF!</v>
      </c>
      <c r="AF397" t="e">
        <f t="shared" ca="1" si="2978"/>
        <v>#REF!</v>
      </c>
      <c r="AG397" t="e">
        <f t="shared" ca="1" si="2978"/>
        <v>#REF!</v>
      </c>
      <c r="AH397" t="e">
        <f t="shared" ca="1" si="2978"/>
        <v>#REF!</v>
      </c>
      <c r="AI397" t="e">
        <f t="shared" ca="1" si="2978"/>
        <v>#REF!</v>
      </c>
      <c r="AJ397" t="e">
        <f ca="1">$D396 + $E396*AJ$42</f>
        <v>#REF!</v>
      </c>
      <c r="AK397" t="e">
        <f t="shared" ref="AK397:BA397" ca="1" si="2979">$D396 + $E396*AK$42</f>
        <v>#REF!</v>
      </c>
      <c r="AL397" t="e">
        <f t="shared" ca="1" si="2979"/>
        <v>#REF!</v>
      </c>
      <c r="AM397" t="e">
        <f t="shared" ca="1" si="2979"/>
        <v>#REF!</v>
      </c>
      <c r="AN397" t="e">
        <f t="shared" ca="1" si="2979"/>
        <v>#REF!</v>
      </c>
      <c r="AO397" t="e">
        <f t="shared" ca="1" si="2979"/>
        <v>#REF!</v>
      </c>
      <c r="AP397" t="e">
        <f t="shared" ca="1" si="2979"/>
        <v>#REF!</v>
      </c>
      <c r="AQ397" t="e">
        <f t="shared" ca="1" si="2979"/>
        <v>#REF!</v>
      </c>
      <c r="AR397" t="e">
        <f t="shared" ca="1" si="2979"/>
        <v>#REF!</v>
      </c>
      <c r="AS397" t="e">
        <f t="shared" ca="1" si="2979"/>
        <v>#REF!</v>
      </c>
      <c r="AT397" t="e">
        <f t="shared" ca="1" si="2979"/>
        <v>#REF!</v>
      </c>
      <c r="AU397" t="e">
        <f t="shared" ca="1" si="2979"/>
        <v>#REF!</v>
      </c>
      <c r="AV397" t="e">
        <f t="shared" ca="1" si="2979"/>
        <v>#REF!</v>
      </c>
      <c r="AW397" t="e">
        <f t="shared" ca="1" si="2979"/>
        <v>#REF!</v>
      </c>
      <c r="AX397" t="e">
        <f t="shared" ca="1" si="2979"/>
        <v>#REF!</v>
      </c>
      <c r="AY397" t="e">
        <f t="shared" ca="1" si="2979"/>
        <v>#REF!</v>
      </c>
      <c r="AZ397" t="e">
        <f t="shared" ca="1" si="2979"/>
        <v>#REF!</v>
      </c>
      <c r="BA397" t="e">
        <f t="shared" ca="1" si="2979"/>
        <v>#REF!</v>
      </c>
    </row>
    <row r="398" spans="3:57" hidden="1" x14ac:dyDescent="0.35">
      <c r="C398" s="11" t="s">
        <v>32</v>
      </c>
      <c r="D398" t="e">
        <f ca="1">-0.5 * LN(2 * PI()) - 0.5 * D397*D397</f>
        <v>#REF!</v>
      </c>
      <c r="E398" t="e">
        <f t="shared" ref="E398" ca="1" si="2980">-0.5 * LN(2 * PI()) - 0.5 * E397*E397</f>
        <v>#REF!</v>
      </c>
      <c r="F398" t="e">
        <f t="shared" ref="F398" ca="1" si="2981">-0.5 * LN(2 * PI()) - 0.5 * F397*F397</f>
        <v>#REF!</v>
      </c>
      <c r="G398" t="e">
        <f t="shared" ref="G398" ca="1" si="2982">-0.5 * LN(2 * PI()) - 0.5 * G397*G397</f>
        <v>#REF!</v>
      </c>
      <c r="H398" t="e">
        <f t="shared" ref="H398" ca="1" si="2983">-0.5 * LN(2 * PI()) - 0.5 * H397*H397</f>
        <v>#REF!</v>
      </c>
      <c r="I398" t="e">
        <f t="shared" ref="I398" ca="1" si="2984">-0.5 * LN(2 * PI()) - 0.5 * I397*I397</f>
        <v>#REF!</v>
      </c>
      <c r="J398" t="e">
        <f t="shared" ref="J398" ca="1" si="2985">-0.5 * LN(2 * PI()) - 0.5 * J397*J397</f>
        <v>#REF!</v>
      </c>
      <c r="K398" t="e">
        <f t="shared" ref="K398" ca="1" si="2986">-0.5 * LN(2 * PI()) - 0.5 * K397*K397</f>
        <v>#REF!</v>
      </c>
      <c r="L398" t="e">
        <f t="shared" ref="L398" ca="1" si="2987">-0.5 * LN(2 * PI()) - 0.5 * L397*L397</f>
        <v>#REF!</v>
      </c>
      <c r="M398" t="e">
        <f t="shared" ref="M398" ca="1" si="2988">-0.5 * LN(2 * PI()) - 0.5 * M397*M397</f>
        <v>#REF!</v>
      </c>
      <c r="N398" t="e">
        <f t="shared" ref="N398" ca="1" si="2989">-0.5 * LN(2 * PI()) - 0.5 * N397*N397</f>
        <v>#REF!</v>
      </c>
      <c r="O398" t="e">
        <f t="shared" ref="O398" ca="1" si="2990">-0.5 * LN(2 * PI()) - 0.5 * O397*O397</f>
        <v>#REF!</v>
      </c>
      <c r="P398" t="e">
        <f t="shared" ref="P398" ca="1" si="2991">-0.5 * LN(2 * PI()) - 0.5 * P397*P397</f>
        <v>#REF!</v>
      </c>
      <c r="Q398" t="e">
        <f t="shared" ref="Q398" ca="1" si="2992">-0.5 * LN(2 * PI()) - 0.5 * Q397*Q397</f>
        <v>#REF!</v>
      </c>
      <c r="R398" t="e">
        <f t="shared" ref="R398" ca="1" si="2993">-0.5 * LN(2 * PI()) - 0.5 * R397*R397</f>
        <v>#REF!</v>
      </c>
      <c r="S398" t="e">
        <f t="shared" ref="S398" ca="1" si="2994">-0.5 * LN(2 * PI()) - 0.5 * S397*S397</f>
        <v>#REF!</v>
      </c>
      <c r="T398" t="e">
        <f t="shared" ref="T398" ca="1" si="2995">-0.5 * LN(2 * PI()) - 0.5 * T397*T397</f>
        <v>#REF!</v>
      </c>
      <c r="U398" t="e">
        <f ca="1">-0.5 * LN(2 * PI()) - 0.5 * U397*U397</f>
        <v>#REF!</v>
      </c>
      <c r="V398" t="e">
        <f t="shared" ref="V398" ca="1" si="2996">-0.5 * LN(2 * PI()) - 0.5 * V397*V397</f>
        <v>#REF!</v>
      </c>
      <c r="W398" t="e">
        <f t="shared" ref="W398" ca="1" si="2997">-0.5 * LN(2 * PI()) - 0.5 * W397*W397</f>
        <v>#REF!</v>
      </c>
      <c r="X398" t="e">
        <f t="shared" ref="X398" ca="1" si="2998">-0.5 * LN(2 * PI()) - 0.5 * X397*X397</f>
        <v>#REF!</v>
      </c>
      <c r="Y398" t="e">
        <f t="shared" ref="Y398" ca="1" si="2999">-0.5 * LN(2 * PI()) - 0.5 * Y397*Y397</f>
        <v>#REF!</v>
      </c>
      <c r="Z398" t="e">
        <f t="shared" ref="Z398" ca="1" si="3000">-0.5 * LN(2 * PI()) - 0.5 * Z397*Z397</f>
        <v>#REF!</v>
      </c>
      <c r="AA398" t="e">
        <f t="shared" ref="AA398" ca="1" si="3001">-0.5 * LN(2 * PI()) - 0.5 * AA397*AA397</f>
        <v>#REF!</v>
      </c>
      <c r="AB398" t="e">
        <f t="shared" ref="AB398" ca="1" si="3002">-0.5 * LN(2 * PI()) - 0.5 * AB397*AB397</f>
        <v>#REF!</v>
      </c>
      <c r="AC398" t="e">
        <f t="shared" ref="AC398" ca="1" si="3003">-0.5 * LN(2 * PI()) - 0.5 * AC397*AC397</f>
        <v>#REF!</v>
      </c>
      <c r="AD398" t="e">
        <f t="shared" ref="AD398" ca="1" si="3004">-0.5 * LN(2 * PI()) - 0.5 * AD397*AD397</f>
        <v>#REF!</v>
      </c>
      <c r="AE398" t="e">
        <f t="shared" ref="AE398" ca="1" si="3005">-0.5 * LN(2 * PI()) - 0.5 * AE397*AE397</f>
        <v>#REF!</v>
      </c>
      <c r="AF398" t="e">
        <f t="shared" ref="AF398" ca="1" si="3006">-0.5 * LN(2 * PI()) - 0.5 * AF397*AF397</f>
        <v>#REF!</v>
      </c>
      <c r="AG398" t="e">
        <f t="shared" ref="AG398" ca="1" si="3007">-0.5 * LN(2 * PI()) - 0.5 * AG397*AG397</f>
        <v>#REF!</v>
      </c>
      <c r="AH398" t="e">
        <f t="shared" ref="AH398" ca="1" si="3008">-0.5 * LN(2 * PI()) - 0.5 * AH397*AH397</f>
        <v>#REF!</v>
      </c>
      <c r="AI398" t="e">
        <f t="shared" ref="AI398" ca="1" si="3009">-0.5 * LN(2 * PI()) - 0.5 * AI397*AI397</f>
        <v>#REF!</v>
      </c>
      <c r="AJ398" t="e">
        <f t="shared" ref="AJ398" ca="1" si="3010">-0.5 * LN(2 * PI()) - 0.5 * AJ397*AJ397</f>
        <v>#REF!</v>
      </c>
      <c r="AK398" t="e">
        <f t="shared" ref="AK398" ca="1" si="3011">-0.5 * LN(2 * PI()) - 0.5 * AK397*AK397</f>
        <v>#REF!</v>
      </c>
      <c r="AL398" t="e">
        <f t="shared" ref="AL398" ca="1" si="3012">-0.5 * LN(2 * PI()) - 0.5 * AL397*AL397</f>
        <v>#REF!</v>
      </c>
      <c r="AM398" t="e">
        <f t="shared" ref="AM398" ca="1" si="3013">-0.5 * LN(2 * PI()) - 0.5 * AM397*AM397</f>
        <v>#REF!</v>
      </c>
      <c r="AN398" t="e">
        <f t="shared" ref="AN398" ca="1" si="3014">-0.5 * LN(2 * PI()) - 0.5 * AN397*AN397</f>
        <v>#REF!</v>
      </c>
      <c r="AO398" t="e">
        <f t="shared" ref="AO398" ca="1" si="3015">-0.5 * LN(2 * PI()) - 0.5 * AO397*AO397</f>
        <v>#REF!</v>
      </c>
      <c r="AP398" t="e">
        <f t="shared" ref="AP398" ca="1" si="3016">-0.5 * LN(2 * PI()) - 0.5 * AP397*AP397</f>
        <v>#REF!</v>
      </c>
      <c r="AQ398" t="e">
        <f t="shared" ref="AQ398" ca="1" si="3017">-0.5 * LN(2 * PI()) - 0.5 * AQ397*AQ397</f>
        <v>#REF!</v>
      </c>
      <c r="AR398" t="e">
        <f t="shared" ref="AR398" ca="1" si="3018">-0.5 * LN(2 * PI()) - 0.5 * AR397*AR397</f>
        <v>#REF!</v>
      </c>
      <c r="AS398" t="e">
        <f t="shared" ref="AS398" ca="1" si="3019">-0.5 * LN(2 * PI()) - 0.5 * AS397*AS397</f>
        <v>#REF!</v>
      </c>
      <c r="AT398" t="e">
        <f t="shared" ref="AT398" ca="1" si="3020">-0.5 * LN(2 * PI()) - 0.5 * AT397*AT397</f>
        <v>#REF!</v>
      </c>
      <c r="AU398" t="e">
        <f t="shared" ref="AU398" ca="1" si="3021">-0.5 * LN(2 * PI()) - 0.5 * AU397*AU397</f>
        <v>#REF!</v>
      </c>
      <c r="AV398" t="e">
        <f t="shared" ref="AV398" ca="1" si="3022">-0.5 * LN(2 * PI()) - 0.5 * AV397*AV397</f>
        <v>#REF!</v>
      </c>
      <c r="AW398" t="e">
        <f t="shared" ref="AW398" ca="1" si="3023">-0.5 * LN(2 * PI()) - 0.5 * AW397*AW397</f>
        <v>#REF!</v>
      </c>
      <c r="AX398" t="e">
        <f t="shared" ref="AX398" ca="1" si="3024">-0.5 * LN(2 * PI()) - 0.5 * AX397*AX397</f>
        <v>#REF!</v>
      </c>
      <c r="AY398" t="e">
        <f t="shared" ref="AY398" ca="1" si="3025">-0.5 * LN(2 * PI()) - 0.5 * AY397*AY397</f>
        <v>#REF!</v>
      </c>
      <c r="AZ398" t="e">
        <f t="shared" ref="AZ398" ca="1" si="3026">-0.5 * LN(2 * PI()) - 0.5 * AZ397*AZ397</f>
        <v>#REF!</v>
      </c>
      <c r="BA398" t="e">
        <f t="shared" ref="BA398" ca="1" si="3027">-0.5 * LN(2 * PI()) - 0.5 * BA397*BA397</f>
        <v>#REF!</v>
      </c>
    </row>
    <row r="399" spans="3:57" hidden="1" x14ac:dyDescent="0.35">
      <c r="C399" t="s">
        <v>31</v>
      </c>
      <c r="D399" t="e">
        <f ca="1">IF(D397&lt;-10, -0.5 * POWER(D397, 2) - LN(-D397) - 0.5 * LN(2 * PI()) + LN(1 - 1*POWER(1/D397, 2) + 3*POWER(1/D397, 4) - 15*POWER(1/D397, 6) + 105*POWER(1/D397, 8) - 945*POWER(1/D397, 10) + 10395*POWER(1/D397, 12) - 135135*POWER(1/D397, 14) + 2027025*POWER(1/D397, 16) - 34459425*POWER(1/D397, 18) + 654729075*POWER(1/D397, 20)), IF(D397&lt;5, LN(ERFC(-D397/SQRT(2))) - LN(2), -0.5 * (1 + ERF(-D397/SQRT(2)))))</f>
        <v>#REF!</v>
      </c>
      <c r="E399" t="e">
        <f ca="1">IF(E397&lt;-10, -0.5 * POWER(E397, 2) - LN(-E397) - 0.5 * LN(2 * PI()) + LN(1 - 1*POWER(1/E397, 2) + 3*POWER(1/E397, 4) - 15*POWER(1/E397, 6) + 105*POWER(1/E397, 8) - 945*POWER(1/E397, 10) + 10395*POWER(1/E397, 12) - 135135*POWER(1/E397, 14) + 2027025*POWER(1/E397, 16) - 34459425*POWER(1/E397, 18) + 654729075*POWER(1/E397, 20)), IF(E397&lt;5, LN(ERFC(-E397/SQRT(2))) - LN(2), -0.5 * (1 + ERF(-E397/SQRT(2)))))</f>
        <v>#REF!</v>
      </c>
      <c r="F399" t="e">
        <f t="shared" ref="F399:BA399" ca="1" si="3028">IF(F397&lt;-10, -0.5 * POWER(F397, 2) - LN(-F397) - 0.5 * LN(2 * PI()) + LN(1 - 1*POWER(1/F397, 2) + 3*POWER(1/F397, 4) - 15*POWER(1/F397, 6) + 105*POWER(1/F397, 8) - 945*POWER(1/F397, 10) + 10395*POWER(1/F397, 12) - 135135*POWER(1/F397, 14) + 2027025*POWER(1/F397, 16) - 34459425*POWER(1/F397, 18) + 654729075*POWER(1/F397, 20)), IF(F397&lt;5, LN(ERFC(-F397/SQRT(2))) - LN(2), -0.5 * (1 + ERF(-F397/SQRT(2)))))</f>
        <v>#REF!</v>
      </c>
      <c r="G399" t="e">
        <f t="shared" ca="1" si="3028"/>
        <v>#REF!</v>
      </c>
      <c r="H399" t="e">
        <f t="shared" ca="1" si="3028"/>
        <v>#REF!</v>
      </c>
      <c r="I399" t="e">
        <f t="shared" ca="1" si="3028"/>
        <v>#REF!</v>
      </c>
      <c r="J399" t="e">
        <f t="shared" ca="1" si="3028"/>
        <v>#REF!</v>
      </c>
      <c r="K399" t="e">
        <f t="shared" ca="1" si="3028"/>
        <v>#REF!</v>
      </c>
      <c r="L399" t="e">
        <f t="shared" ca="1" si="3028"/>
        <v>#REF!</v>
      </c>
      <c r="M399" t="e">
        <f t="shared" ca="1" si="3028"/>
        <v>#REF!</v>
      </c>
      <c r="N399" t="e">
        <f t="shared" ca="1" si="3028"/>
        <v>#REF!</v>
      </c>
      <c r="O399" t="e">
        <f t="shared" ca="1" si="3028"/>
        <v>#REF!</v>
      </c>
      <c r="P399" t="e">
        <f t="shared" ca="1" si="3028"/>
        <v>#REF!</v>
      </c>
      <c r="Q399" t="e">
        <f t="shared" ca="1" si="3028"/>
        <v>#REF!</v>
      </c>
      <c r="R399" t="e">
        <f t="shared" ca="1" si="3028"/>
        <v>#REF!</v>
      </c>
      <c r="S399" t="e">
        <f t="shared" ca="1" si="3028"/>
        <v>#REF!</v>
      </c>
      <c r="T399" t="e">
        <f t="shared" ca="1" si="3028"/>
        <v>#REF!</v>
      </c>
      <c r="U399" t="e">
        <f t="shared" ca="1" si="3028"/>
        <v>#REF!</v>
      </c>
      <c r="V399" t="e">
        <f t="shared" ca="1" si="3028"/>
        <v>#REF!</v>
      </c>
      <c r="W399" t="e">
        <f t="shared" ca="1" si="3028"/>
        <v>#REF!</v>
      </c>
      <c r="X399" t="e">
        <f t="shared" ca="1" si="3028"/>
        <v>#REF!</v>
      </c>
      <c r="Y399" t="e">
        <f t="shared" ca="1" si="3028"/>
        <v>#REF!</v>
      </c>
      <c r="Z399" t="e">
        <f t="shared" ca="1" si="3028"/>
        <v>#REF!</v>
      </c>
      <c r="AA399" t="e">
        <f t="shared" ca="1" si="3028"/>
        <v>#REF!</v>
      </c>
      <c r="AB399" t="e">
        <f t="shared" ca="1" si="3028"/>
        <v>#REF!</v>
      </c>
      <c r="AC399" t="e">
        <f t="shared" ca="1" si="3028"/>
        <v>#REF!</v>
      </c>
      <c r="AD399" t="e">
        <f t="shared" ca="1" si="3028"/>
        <v>#REF!</v>
      </c>
      <c r="AE399" t="e">
        <f t="shared" ca="1" si="3028"/>
        <v>#REF!</v>
      </c>
      <c r="AF399" t="e">
        <f t="shared" ca="1" si="3028"/>
        <v>#REF!</v>
      </c>
      <c r="AG399" t="e">
        <f t="shared" ca="1" si="3028"/>
        <v>#REF!</v>
      </c>
      <c r="AH399" t="e">
        <f t="shared" ca="1" si="3028"/>
        <v>#REF!</v>
      </c>
      <c r="AI399" t="e">
        <f t="shared" ca="1" si="3028"/>
        <v>#REF!</v>
      </c>
      <c r="AJ399" t="e">
        <f t="shared" ca="1" si="3028"/>
        <v>#REF!</v>
      </c>
      <c r="AK399" t="e">
        <f t="shared" ca="1" si="3028"/>
        <v>#REF!</v>
      </c>
      <c r="AL399" t="e">
        <f t="shared" ca="1" si="3028"/>
        <v>#REF!</v>
      </c>
      <c r="AM399" t="e">
        <f t="shared" ca="1" si="3028"/>
        <v>#REF!</v>
      </c>
      <c r="AN399" t="e">
        <f t="shared" ca="1" si="3028"/>
        <v>#REF!</v>
      </c>
      <c r="AO399" t="e">
        <f t="shared" ca="1" si="3028"/>
        <v>#REF!</v>
      </c>
      <c r="AP399" t="e">
        <f t="shared" ca="1" si="3028"/>
        <v>#REF!</v>
      </c>
      <c r="AQ399" t="e">
        <f t="shared" ca="1" si="3028"/>
        <v>#REF!</v>
      </c>
      <c r="AR399" t="e">
        <f t="shared" ca="1" si="3028"/>
        <v>#REF!</v>
      </c>
      <c r="AS399" t="e">
        <f t="shared" ca="1" si="3028"/>
        <v>#REF!</v>
      </c>
      <c r="AT399" t="e">
        <f t="shared" ca="1" si="3028"/>
        <v>#REF!</v>
      </c>
      <c r="AU399" t="e">
        <f t="shared" ca="1" si="3028"/>
        <v>#REF!</v>
      </c>
      <c r="AV399" t="e">
        <f t="shared" ca="1" si="3028"/>
        <v>#REF!</v>
      </c>
      <c r="AW399" t="e">
        <f t="shared" ca="1" si="3028"/>
        <v>#REF!</v>
      </c>
      <c r="AX399" t="e">
        <f t="shared" ca="1" si="3028"/>
        <v>#REF!</v>
      </c>
      <c r="AY399" t="e">
        <f t="shared" ca="1" si="3028"/>
        <v>#REF!</v>
      </c>
      <c r="AZ399" t="e">
        <f t="shared" ca="1" si="3028"/>
        <v>#REF!</v>
      </c>
      <c r="BA399" t="e">
        <f t="shared" ca="1" si="3028"/>
        <v>#REF!</v>
      </c>
    </row>
    <row r="400" spans="3:57" hidden="1" x14ac:dyDescent="0.35">
      <c r="C400" t="s">
        <v>33</v>
      </c>
      <c r="D400" t="e">
        <f ca="1">IF(-D397&lt;-10, -0.5 * POWER(D397, 2) - LN(D397) - 0.5 * LN(2 * PI()) + LN(1 - 1*POWER(1/D397, 2) + 3*POWER(1/D397, 4) - 15*POWER(1/D397, 6) + 105*POWER(1/D397, 8) - 945*POWER(1/D397, 10) + 10395*POWER(1/D397, 12) - 135135*POWER(1/D397, 14) + 2027025*POWER(1/D397, 16) - 34459425*POWER(1/D397, 18) + 654729075*POWER(1/D397, 20)), IF(-D397&lt;5, LN(ERFC(D397/SQRT(2))) - LN(2), -0.5 * (1 + ERF(D397/SQRT(2)))))</f>
        <v>#REF!</v>
      </c>
      <c r="E400" t="e">
        <f t="shared" ref="E400:BA400" ca="1" si="3029">IF(-E397&lt;-10, -0.5 * POWER(E397, 2) - LN(E397) - 0.5 * LN(2 * PI()) + LN(1 - 1*POWER(1/E397, 2) + 3*POWER(1/E397, 4) - 15*POWER(1/E397, 6) + 105*POWER(1/E397, 8) - 945*POWER(1/E397, 10) + 10395*POWER(1/E397, 12) - 135135*POWER(1/E397, 14) + 2027025*POWER(1/E397, 16) - 34459425*POWER(1/E397, 18) + 654729075*POWER(1/E397, 20)), IF(-E397&lt;5, LN(ERFC(E397/SQRT(2))) - LN(2), -0.5 * (1 + ERF(E397/SQRT(2)))))</f>
        <v>#REF!</v>
      </c>
      <c r="F400" t="e">
        <f t="shared" ca="1" si="3029"/>
        <v>#REF!</v>
      </c>
      <c r="G400" t="e">
        <f t="shared" ca="1" si="3029"/>
        <v>#REF!</v>
      </c>
      <c r="H400" t="e">
        <f t="shared" ca="1" si="3029"/>
        <v>#REF!</v>
      </c>
      <c r="I400" t="e">
        <f t="shared" ca="1" si="3029"/>
        <v>#REF!</v>
      </c>
      <c r="J400" t="e">
        <f t="shared" ca="1" si="3029"/>
        <v>#REF!</v>
      </c>
      <c r="K400" t="e">
        <f t="shared" ca="1" si="3029"/>
        <v>#REF!</v>
      </c>
      <c r="L400" t="e">
        <f t="shared" ca="1" si="3029"/>
        <v>#REF!</v>
      </c>
      <c r="M400" t="e">
        <f t="shared" ca="1" si="3029"/>
        <v>#REF!</v>
      </c>
      <c r="N400" t="e">
        <f t="shared" ca="1" si="3029"/>
        <v>#REF!</v>
      </c>
      <c r="O400" t="e">
        <f t="shared" ca="1" si="3029"/>
        <v>#REF!</v>
      </c>
      <c r="P400" t="e">
        <f t="shared" ca="1" si="3029"/>
        <v>#REF!</v>
      </c>
      <c r="Q400" t="e">
        <f t="shared" ca="1" si="3029"/>
        <v>#REF!</v>
      </c>
      <c r="R400" t="e">
        <f t="shared" ca="1" si="3029"/>
        <v>#REF!</v>
      </c>
      <c r="S400" t="e">
        <f t="shared" ca="1" si="3029"/>
        <v>#REF!</v>
      </c>
      <c r="T400" t="e">
        <f t="shared" ca="1" si="3029"/>
        <v>#REF!</v>
      </c>
      <c r="U400" t="e">
        <f t="shared" ca="1" si="3029"/>
        <v>#REF!</v>
      </c>
      <c r="V400" t="e">
        <f t="shared" ca="1" si="3029"/>
        <v>#REF!</v>
      </c>
      <c r="W400" t="e">
        <f t="shared" ca="1" si="3029"/>
        <v>#REF!</v>
      </c>
      <c r="X400" t="e">
        <f t="shared" ca="1" si="3029"/>
        <v>#REF!</v>
      </c>
      <c r="Y400" t="e">
        <f t="shared" ca="1" si="3029"/>
        <v>#REF!</v>
      </c>
      <c r="Z400" t="e">
        <f t="shared" ca="1" si="3029"/>
        <v>#REF!</v>
      </c>
      <c r="AA400" t="e">
        <f t="shared" ca="1" si="3029"/>
        <v>#REF!</v>
      </c>
      <c r="AB400" t="e">
        <f t="shared" ca="1" si="3029"/>
        <v>#REF!</v>
      </c>
      <c r="AC400" t="e">
        <f t="shared" ca="1" si="3029"/>
        <v>#REF!</v>
      </c>
      <c r="AD400" t="e">
        <f t="shared" ca="1" si="3029"/>
        <v>#REF!</v>
      </c>
      <c r="AE400" t="e">
        <f t="shared" ca="1" si="3029"/>
        <v>#REF!</v>
      </c>
      <c r="AF400" t="e">
        <f t="shared" ca="1" si="3029"/>
        <v>#REF!</v>
      </c>
      <c r="AG400" t="e">
        <f t="shared" ca="1" si="3029"/>
        <v>#REF!</v>
      </c>
      <c r="AH400" t="e">
        <f t="shared" ca="1" si="3029"/>
        <v>#REF!</v>
      </c>
      <c r="AI400" t="e">
        <f t="shared" ca="1" si="3029"/>
        <v>#REF!</v>
      </c>
      <c r="AJ400" t="e">
        <f t="shared" ca="1" si="3029"/>
        <v>#REF!</v>
      </c>
      <c r="AK400" t="e">
        <f t="shared" ca="1" si="3029"/>
        <v>#REF!</v>
      </c>
      <c r="AL400" t="e">
        <f t="shared" ca="1" si="3029"/>
        <v>#REF!</v>
      </c>
      <c r="AM400" t="e">
        <f t="shared" ca="1" si="3029"/>
        <v>#REF!</v>
      </c>
      <c r="AN400" t="e">
        <f t="shared" ca="1" si="3029"/>
        <v>#REF!</v>
      </c>
      <c r="AO400" t="e">
        <f t="shared" ca="1" si="3029"/>
        <v>#REF!</v>
      </c>
      <c r="AP400" t="e">
        <f t="shared" ca="1" si="3029"/>
        <v>#REF!</v>
      </c>
      <c r="AQ400" t="e">
        <f t="shared" ca="1" si="3029"/>
        <v>#REF!</v>
      </c>
      <c r="AR400" t="e">
        <f t="shared" ca="1" si="3029"/>
        <v>#REF!</v>
      </c>
      <c r="AS400" t="e">
        <f t="shared" ca="1" si="3029"/>
        <v>#REF!</v>
      </c>
      <c r="AT400" t="e">
        <f t="shared" ca="1" si="3029"/>
        <v>#REF!</v>
      </c>
      <c r="AU400" t="e">
        <f t="shared" ca="1" si="3029"/>
        <v>#REF!</v>
      </c>
      <c r="AV400" t="e">
        <f t="shared" ca="1" si="3029"/>
        <v>#REF!</v>
      </c>
      <c r="AW400" t="e">
        <f t="shared" ca="1" si="3029"/>
        <v>#REF!</v>
      </c>
      <c r="AX400" t="e">
        <f t="shared" ca="1" si="3029"/>
        <v>#REF!</v>
      </c>
      <c r="AY400" t="e">
        <f t="shared" ca="1" si="3029"/>
        <v>#REF!</v>
      </c>
      <c r="AZ400" t="e">
        <f t="shared" ca="1" si="3029"/>
        <v>#REF!</v>
      </c>
      <c r="BA400" t="e">
        <f t="shared" ca="1" si="3029"/>
        <v>#REF!</v>
      </c>
    </row>
    <row r="401" spans="3:57" hidden="1" x14ac:dyDescent="0.35">
      <c r="C401" t="s">
        <v>34</v>
      </c>
      <c r="D401" t="e">
        <f ca="1">IF(D$44=1,EXP(D398-D399), -EXP(D398-D400))</f>
        <v>#N/A</v>
      </c>
      <c r="E401" t="e">
        <f t="shared" ref="E401" ca="1" si="3030">IF(E$44=1,EXP(E398-E399), -EXP(E398-E400))</f>
        <v>#N/A</v>
      </c>
      <c r="F401" t="e">
        <f t="shared" ref="F401" ca="1" si="3031">IF(F$44=1,EXP(F398-F399), -EXP(F398-F400))</f>
        <v>#N/A</v>
      </c>
      <c r="G401" t="e">
        <f t="shared" ref="G401" ca="1" si="3032">IF(G$44=1,EXP(G398-G399), -EXP(G398-G400))</f>
        <v>#N/A</v>
      </c>
      <c r="H401" t="e">
        <f t="shared" ref="H401" ca="1" si="3033">IF(H$44=1,EXP(H398-H399), -EXP(H398-H400))</f>
        <v>#N/A</v>
      </c>
      <c r="I401" t="e">
        <f t="shared" ref="I401" ca="1" si="3034">IF(I$44=1,EXP(I398-I399), -EXP(I398-I400))</f>
        <v>#N/A</v>
      </c>
      <c r="J401" t="e">
        <f t="shared" ref="J401" ca="1" si="3035">IF(J$44=1,EXP(J398-J399), -EXP(J398-J400))</f>
        <v>#N/A</v>
      </c>
      <c r="K401" t="e">
        <f t="shared" ref="K401" ca="1" si="3036">IF(K$44=1,EXP(K398-K399), -EXP(K398-K400))</f>
        <v>#N/A</v>
      </c>
      <c r="L401" t="e">
        <f t="shared" ref="L401" ca="1" si="3037">IF(L$44=1,EXP(L398-L399), -EXP(L398-L400))</f>
        <v>#N/A</v>
      </c>
      <c r="M401" t="e">
        <f t="shared" ref="M401" ca="1" si="3038">IF(M$44=1,EXP(M398-M399), -EXP(M398-M400))</f>
        <v>#N/A</v>
      </c>
      <c r="N401" t="e">
        <f t="shared" ref="N401" ca="1" si="3039">IF(N$44=1,EXP(N398-N399), -EXP(N398-N400))</f>
        <v>#N/A</v>
      </c>
      <c r="O401" t="e">
        <f t="shared" ref="O401" ca="1" si="3040">IF(O$44=1,EXP(O398-O399), -EXP(O398-O400))</f>
        <v>#N/A</v>
      </c>
      <c r="P401" t="e">
        <f t="shared" ref="P401" ca="1" si="3041">IF(P$44=1,EXP(P398-P399), -EXP(P398-P400))</f>
        <v>#N/A</v>
      </c>
      <c r="Q401" t="e">
        <f t="shared" ref="Q401" ca="1" si="3042">IF(Q$44=1,EXP(Q398-Q399), -EXP(Q398-Q400))</f>
        <v>#N/A</v>
      </c>
      <c r="R401" t="e">
        <f t="shared" ref="R401" ca="1" si="3043">IF(R$44=1,EXP(R398-R399), -EXP(R398-R400))</f>
        <v>#N/A</v>
      </c>
      <c r="S401" t="e">
        <f t="shared" ref="S401" ca="1" si="3044">IF(S$44=1,EXP(S398-S399), -EXP(S398-S400))</f>
        <v>#N/A</v>
      </c>
      <c r="T401" t="e">
        <f t="shared" ref="T401" ca="1" si="3045">IF(T$44=1,EXP(T398-T399), -EXP(T398-T400))</f>
        <v>#N/A</v>
      </c>
      <c r="U401" t="e">
        <f t="shared" ref="U401" ca="1" si="3046">IF(U$44=1,EXP(U398-U399), -EXP(U398-U400))</f>
        <v>#N/A</v>
      </c>
      <c r="V401" t="e">
        <f t="shared" ref="V401" ca="1" si="3047">IF(V$44=1,EXP(V398-V399), -EXP(V398-V400))</f>
        <v>#N/A</v>
      </c>
      <c r="W401" t="e">
        <f t="shared" ref="W401" ca="1" si="3048">IF(W$44=1,EXP(W398-W399), -EXP(W398-W400))</f>
        <v>#N/A</v>
      </c>
      <c r="X401" t="e">
        <f t="shared" ref="X401" ca="1" si="3049">IF(X$44=1,EXP(X398-X399), -EXP(X398-X400))</f>
        <v>#N/A</v>
      </c>
      <c r="Y401" t="e">
        <f t="shared" ref="Y401" ca="1" si="3050">IF(Y$44=1,EXP(Y398-Y399), -EXP(Y398-Y400))</f>
        <v>#N/A</v>
      </c>
      <c r="Z401" t="e">
        <f t="shared" ref="Z401" ca="1" si="3051">IF(Z$44=1,EXP(Z398-Z399), -EXP(Z398-Z400))</f>
        <v>#N/A</v>
      </c>
      <c r="AA401" t="e">
        <f t="shared" ref="AA401" ca="1" si="3052">IF(AA$44=1,EXP(AA398-AA399), -EXP(AA398-AA400))</f>
        <v>#N/A</v>
      </c>
      <c r="AB401" t="e">
        <f t="shared" ref="AB401" ca="1" si="3053">IF(AB$44=1,EXP(AB398-AB399), -EXP(AB398-AB400))</f>
        <v>#N/A</v>
      </c>
      <c r="AC401" t="e">
        <f t="shared" ref="AC401" ca="1" si="3054">IF(AC$44=1,EXP(AC398-AC399), -EXP(AC398-AC400))</f>
        <v>#N/A</v>
      </c>
      <c r="AD401" t="e">
        <f t="shared" ref="AD401" ca="1" si="3055">IF(AD$44=1,EXP(AD398-AD399), -EXP(AD398-AD400))</f>
        <v>#N/A</v>
      </c>
      <c r="AE401" t="e">
        <f t="shared" ref="AE401" ca="1" si="3056">IF(AE$44=1,EXP(AE398-AE399), -EXP(AE398-AE400))</f>
        <v>#N/A</v>
      </c>
      <c r="AF401" t="e">
        <f t="shared" ref="AF401" ca="1" si="3057">IF(AF$44=1,EXP(AF398-AF399), -EXP(AF398-AF400))</f>
        <v>#N/A</v>
      </c>
      <c r="AG401" t="e">
        <f t="shared" ref="AG401" ca="1" si="3058">IF(AG$44=1,EXP(AG398-AG399), -EXP(AG398-AG400))</f>
        <v>#N/A</v>
      </c>
      <c r="AH401" t="e">
        <f t="shared" ref="AH401" ca="1" si="3059">IF(AH$44=1,EXP(AH398-AH399), -EXP(AH398-AH400))</f>
        <v>#N/A</v>
      </c>
      <c r="AI401" t="e">
        <f t="shared" ref="AI401" ca="1" si="3060">IF(AI$44=1,EXP(AI398-AI399), -EXP(AI398-AI400))</f>
        <v>#N/A</v>
      </c>
      <c r="AJ401" t="e">
        <f t="shared" ref="AJ401" ca="1" si="3061">IF(AJ$44=1,EXP(AJ398-AJ399), -EXP(AJ398-AJ400))</f>
        <v>#N/A</v>
      </c>
      <c r="AK401" t="e">
        <f t="shared" ref="AK401" ca="1" si="3062">IF(AK$44=1,EXP(AK398-AK399), -EXP(AK398-AK400))</f>
        <v>#N/A</v>
      </c>
      <c r="AL401" t="e">
        <f t="shared" ref="AL401" ca="1" si="3063">IF(AL$44=1,EXP(AL398-AL399), -EXP(AL398-AL400))</f>
        <v>#N/A</v>
      </c>
      <c r="AM401" t="e">
        <f t="shared" ref="AM401" ca="1" si="3064">IF(AM$44=1,EXP(AM398-AM399), -EXP(AM398-AM400))</f>
        <v>#N/A</v>
      </c>
      <c r="AN401" t="e">
        <f t="shared" ref="AN401" ca="1" si="3065">IF(AN$44=1,EXP(AN398-AN399), -EXP(AN398-AN400))</f>
        <v>#N/A</v>
      </c>
      <c r="AO401" t="e">
        <f t="shared" ref="AO401" ca="1" si="3066">IF(AO$44=1,EXP(AO398-AO399), -EXP(AO398-AO400))</f>
        <v>#N/A</v>
      </c>
      <c r="AP401" t="e">
        <f t="shared" ref="AP401" ca="1" si="3067">IF(AP$44=1,EXP(AP398-AP399), -EXP(AP398-AP400))</f>
        <v>#N/A</v>
      </c>
      <c r="AQ401" t="e">
        <f t="shared" ref="AQ401" ca="1" si="3068">IF(AQ$44=1,EXP(AQ398-AQ399), -EXP(AQ398-AQ400))</f>
        <v>#N/A</v>
      </c>
      <c r="AR401" t="e">
        <f t="shared" ref="AR401" ca="1" si="3069">IF(AR$44=1,EXP(AR398-AR399), -EXP(AR398-AR400))</f>
        <v>#N/A</v>
      </c>
      <c r="AS401" t="e">
        <f t="shared" ref="AS401" ca="1" si="3070">IF(AS$44=1,EXP(AS398-AS399), -EXP(AS398-AS400))</f>
        <v>#N/A</v>
      </c>
      <c r="AT401" t="e">
        <f t="shared" ref="AT401" ca="1" si="3071">IF(AT$44=1,EXP(AT398-AT399), -EXP(AT398-AT400))</f>
        <v>#N/A</v>
      </c>
      <c r="AU401" t="e">
        <f t="shared" ref="AU401" ca="1" si="3072">IF(AU$44=1,EXP(AU398-AU399), -EXP(AU398-AU400))</f>
        <v>#N/A</v>
      </c>
      <c r="AV401" t="e">
        <f t="shared" ref="AV401" ca="1" si="3073">IF(AV$44=1,EXP(AV398-AV399), -EXP(AV398-AV400))</f>
        <v>#N/A</v>
      </c>
      <c r="AW401" t="e">
        <f t="shared" ref="AW401" ca="1" si="3074">IF(AW$44=1,EXP(AW398-AW399), -EXP(AW398-AW400))</f>
        <v>#N/A</v>
      </c>
      <c r="AX401" t="e">
        <f t="shared" ref="AX401" ca="1" si="3075">IF(AX$44=1,EXP(AX398-AX399), -EXP(AX398-AX400))</f>
        <v>#N/A</v>
      </c>
      <c r="AY401" t="e">
        <f t="shared" ref="AY401" ca="1" si="3076">IF(AY$44=1,EXP(AY398-AY399), -EXP(AY398-AY400))</f>
        <v>#N/A</v>
      </c>
      <c r="AZ401" t="e">
        <f t="shared" ref="AZ401" ca="1" si="3077">IF(AZ$44=1,EXP(AZ398-AZ399), -EXP(AZ398-AZ400))</f>
        <v>#N/A</v>
      </c>
      <c r="BA401" t="e">
        <f t="shared" ref="BA401" ca="1" si="3078">IF(BA$44=1,EXP(BA398-BA399), -EXP(BA398-BA400))</f>
        <v>#N/A</v>
      </c>
      <c r="BC401" t="e">
        <f ca="1">SUM(OFFSET(D401, 0, 0, 1, $B$44)) / $B$44</f>
        <v>#REF!</v>
      </c>
    </row>
    <row r="402" spans="3:57" hidden="1" x14ac:dyDescent="0.35">
      <c r="C402" t="s">
        <v>35</v>
      </c>
      <c r="D402" t="e">
        <f ca="1">IF(D$44=1,EXP(D398-D399)*D$42, -EXP(D398-D400)*D$42)</f>
        <v>#N/A</v>
      </c>
      <c r="E402" t="e">
        <f t="shared" ref="E402:BA402" ca="1" si="3079">IF(E$44=1,EXP(E398-E399)*E$42, -EXP(E398-E400)*E$42)</f>
        <v>#N/A</v>
      </c>
      <c r="F402" t="e">
        <f t="shared" ca="1" si="3079"/>
        <v>#N/A</v>
      </c>
      <c r="G402" t="e">
        <f t="shared" ca="1" si="3079"/>
        <v>#N/A</v>
      </c>
      <c r="H402" t="e">
        <f t="shared" ca="1" si="3079"/>
        <v>#N/A</v>
      </c>
      <c r="I402" t="e">
        <f t="shared" ca="1" si="3079"/>
        <v>#N/A</v>
      </c>
      <c r="J402" t="e">
        <f t="shared" ca="1" si="3079"/>
        <v>#N/A</v>
      </c>
      <c r="K402" t="e">
        <f t="shared" ca="1" si="3079"/>
        <v>#N/A</v>
      </c>
      <c r="L402" t="e">
        <f t="shared" ca="1" si="3079"/>
        <v>#N/A</v>
      </c>
      <c r="M402" t="e">
        <f t="shared" ca="1" si="3079"/>
        <v>#N/A</v>
      </c>
      <c r="N402" t="e">
        <f t="shared" ca="1" si="3079"/>
        <v>#N/A</v>
      </c>
      <c r="O402" t="e">
        <f t="shared" ca="1" si="3079"/>
        <v>#N/A</v>
      </c>
      <c r="P402" t="e">
        <f t="shared" ca="1" si="3079"/>
        <v>#N/A</v>
      </c>
      <c r="Q402" t="e">
        <f t="shared" ca="1" si="3079"/>
        <v>#N/A</v>
      </c>
      <c r="R402" t="e">
        <f t="shared" ca="1" si="3079"/>
        <v>#N/A</v>
      </c>
      <c r="S402" t="e">
        <f t="shared" ca="1" si="3079"/>
        <v>#N/A</v>
      </c>
      <c r="T402" t="e">
        <f t="shared" ca="1" si="3079"/>
        <v>#N/A</v>
      </c>
      <c r="U402" t="e">
        <f t="shared" ca="1" si="3079"/>
        <v>#N/A</v>
      </c>
      <c r="V402" t="e">
        <f t="shared" ca="1" si="3079"/>
        <v>#N/A</v>
      </c>
      <c r="W402" t="e">
        <f t="shared" ca="1" si="3079"/>
        <v>#N/A</v>
      </c>
      <c r="X402" t="e">
        <f t="shared" ca="1" si="3079"/>
        <v>#N/A</v>
      </c>
      <c r="Y402" t="e">
        <f t="shared" ca="1" si="3079"/>
        <v>#N/A</v>
      </c>
      <c r="Z402" t="e">
        <f t="shared" ca="1" si="3079"/>
        <v>#N/A</v>
      </c>
      <c r="AA402" t="e">
        <f t="shared" ca="1" si="3079"/>
        <v>#N/A</v>
      </c>
      <c r="AB402" t="e">
        <f t="shared" ca="1" si="3079"/>
        <v>#N/A</v>
      </c>
      <c r="AC402" t="e">
        <f t="shared" ca="1" si="3079"/>
        <v>#N/A</v>
      </c>
      <c r="AD402" t="e">
        <f t="shared" ca="1" si="3079"/>
        <v>#N/A</v>
      </c>
      <c r="AE402" t="e">
        <f t="shared" ca="1" si="3079"/>
        <v>#N/A</v>
      </c>
      <c r="AF402" t="e">
        <f t="shared" ca="1" si="3079"/>
        <v>#N/A</v>
      </c>
      <c r="AG402" t="e">
        <f t="shared" ca="1" si="3079"/>
        <v>#N/A</v>
      </c>
      <c r="AH402" t="e">
        <f t="shared" ca="1" si="3079"/>
        <v>#N/A</v>
      </c>
      <c r="AI402" t="e">
        <f t="shared" ca="1" si="3079"/>
        <v>#N/A</v>
      </c>
      <c r="AJ402" t="e">
        <f t="shared" ca="1" si="3079"/>
        <v>#N/A</v>
      </c>
      <c r="AK402" t="e">
        <f t="shared" ca="1" si="3079"/>
        <v>#N/A</v>
      </c>
      <c r="AL402" t="e">
        <f t="shared" ca="1" si="3079"/>
        <v>#N/A</v>
      </c>
      <c r="AM402" t="e">
        <f t="shared" ca="1" si="3079"/>
        <v>#N/A</v>
      </c>
      <c r="AN402" t="e">
        <f t="shared" ca="1" si="3079"/>
        <v>#N/A</v>
      </c>
      <c r="AO402" t="e">
        <f t="shared" ca="1" si="3079"/>
        <v>#N/A</v>
      </c>
      <c r="AP402" t="e">
        <f t="shared" ca="1" si="3079"/>
        <v>#N/A</v>
      </c>
      <c r="AQ402" t="e">
        <f t="shared" ca="1" si="3079"/>
        <v>#N/A</v>
      </c>
      <c r="AR402" t="e">
        <f t="shared" ca="1" si="3079"/>
        <v>#N/A</v>
      </c>
      <c r="AS402" t="e">
        <f t="shared" ca="1" si="3079"/>
        <v>#N/A</v>
      </c>
      <c r="AT402" t="e">
        <f t="shared" ca="1" si="3079"/>
        <v>#N/A</v>
      </c>
      <c r="AU402" t="e">
        <f t="shared" ca="1" si="3079"/>
        <v>#N/A</v>
      </c>
      <c r="AV402" t="e">
        <f t="shared" ca="1" si="3079"/>
        <v>#N/A</v>
      </c>
      <c r="AW402" t="e">
        <f t="shared" ca="1" si="3079"/>
        <v>#N/A</v>
      </c>
      <c r="AX402" t="e">
        <f t="shared" ca="1" si="3079"/>
        <v>#N/A</v>
      </c>
      <c r="AY402" t="e">
        <f t="shared" ca="1" si="3079"/>
        <v>#N/A</v>
      </c>
      <c r="AZ402" t="e">
        <f t="shared" ca="1" si="3079"/>
        <v>#N/A</v>
      </c>
      <c r="BA402" t="e">
        <f t="shared" ca="1" si="3079"/>
        <v>#N/A</v>
      </c>
      <c r="BC402" t="e">
        <f ca="1">SUM(OFFSET(D402, 0, 0, 1, $B$44)) / $B$44</f>
        <v>#REF!</v>
      </c>
    </row>
    <row r="403" spans="3:57" hidden="1" x14ac:dyDescent="0.35">
      <c r="C403" t="s">
        <v>36</v>
      </c>
      <c r="D403" t="e">
        <f ca="1">IF(D$44=1, -(D397 * EXP(D398 - D399) + POWER(EXP(D398 - D399), 2)), D397 * EXP(D398 - D400) - POWER(EXP(D398 - D400), 2))</f>
        <v>#N/A</v>
      </c>
      <c r="E403" t="e">
        <f t="shared" ref="E403:BA403" ca="1" si="3080">IF(E$44=1, -(E397 * EXP(E398 - E399) + POWER(EXP(E398 - E399), 2)), E397 * EXP(E398 - E400) - POWER(EXP(E398 - E400), 2))</f>
        <v>#N/A</v>
      </c>
      <c r="F403" t="e">
        <f t="shared" ca="1" si="3080"/>
        <v>#N/A</v>
      </c>
      <c r="G403" t="e">
        <f t="shared" ca="1" si="3080"/>
        <v>#N/A</v>
      </c>
      <c r="H403" t="e">
        <f t="shared" ca="1" si="3080"/>
        <v>#N/A</v>
      </c>
      <c r="I403" t="e">
        <f t="shared" ca="1" si="3080"/>
        <v>#N/A</v>
      </c>
      <c r="J403" t="e">
        <f t="shared" ca="1" si="3080"/>
        <v>#N/A</v>
      </c>
      <c r="K403" t="e">
        <f t="shared" ca="1" si="3080"/>
        <v>#N/A</v>
      </c>
      <c r="L403" t="e">
        <f t="shared" ca="1" si="3080"/>
        <v>#N/A</v>
      </c>
      <c r="M403" t="e">
        <f t="shared" ca="1" si="3080"/>
        <v>#N/A</v>
      </c>
      <c r="N403" t="e">
        <f t="shared" ca="1" si="3080"/>
        <v>#N/A</v>
      </c>
      <c r="O403" t="e">
        <f t="shared" ca="1" si="3080"/>
        <v>#N/A</v>
      </c>
      <c r="P403" t="e">
        <f t="shared" ca="1" si="3080"/>
        <v>#N/A</v>
      </c>
      <c r="Q403" t="e">
        <f t="shared" ca="1" si="3080"/>
        <v>#N/A</v>
      </c>
      <c r="R403" t="e">
        <f t="shared" ca="1" si="3080"/>
        <v>#N/A</v>
      </c>
      <c r="S403" t="e">
        <f t="shared" ca="1" si="3080"/>
        <v>#N/A</v>
      </c>
      <c r="T403" t="e">
        <f t="shared" ca="1" si="3080"/>
        <v>#N/A</v>
      </c>
      <c r="U403" t="e">
        <f t="shared" ca="1" si="3080"/>
        <v>#N/A</v>
      </c>
      <c r="V403" t="e">
        <f t="shared" ca="1" si="3080"/>
        <v>#N/A</v>
      </c>
      <c r="W403" t="e">
        <f t="shared" ca="1" si="3080"/>
        <v>#N/A</v>
      </c>
      <c r="X403" t="e">
        <f t="shared" ca="1" si="3080"/>
        <v>#N/A</v>
      </c>
      <c r="Y403" t="e">
        <f t="shared" ca="1" si="3080"/>
        <v>#N/A</v>
      </c>
      <c r="Z403" t="e">
        <f t="shared" ca="1" si="3080"/>
        <v>#N/A</v>
      </c>
      <c r="AA403" t="e">
        <f t="shared" ca="1" si="3080"/>
        <v>#N/A</v>
      </c>
      <c r="AB403" t="e">
        <f t="shared" ca="1" si="3080"/>
        <v>#N/A</v>
      </c>
      <c r="AC403" t="e">
        <f t="shared" ca="1" si="3080"/>
        <v>#N/A</v>
      </c>
      <c r="AD403" t="e">
        <f t="shared" ca="1" si="3080"/>
        <v>#N/A</v>
      </c>
      <c r="AE403" t="e">
        <f t="shared" ca="1" si="3080"/>
        <v>#N/A</v>
      </c>
      <c r="AF403" t="e">
        <f t="shared" ca="1" si="3080"/>
        <v>#N/A</v>
      </c>
      <c r="AG403" t="e">
        <f t="shared" ca="1" si="3080"/>
        <v>#N/A</v>
      </c>
      <c r="AH403" t="e">
        <f t="shared" ca="1" si="3080"/>
        <v>#N/A</v>
      </c>
      <c r="AI403" t="e">
        <f t="shared" ca="1" si="3080"/>
        <v>#N/A</v>
      </c>
      <c r="AJ403" t="e">
        <f t="shared" ca="1" si="3080"/>
        <v>#N/A</v>
      </c>
      <c r="AK403" t="e">
        <f t="shared" ca="1" si="3080"/>
        <v>#N/A</v>
      </c>
      <c r="AL403" t="e">
        <f t="shared" ca="1" si="3080"/>
        <v>#N/A</v>
      </c>
      <c r="AM403" t="e">
        <f t="shared" ca="1" si="3080"/>
        <v>#N/A</v>
      </c>
      <c r="AN403" t="e">
        <f t="shared" ca="1" si="3080"/>
        <v>#N/A</v>
      </c>
      <c r="AO403" t="e">
        <f t="shared" ca="1" si="3080"/>
        <v>#N/A</v>
      </c>
      <c r="AP403" t="e">
        <f t="shared" ca="1" si="3080"/>
        <v>#N/A</v>
      </c>
      <c r="AQ403" t="e">
        <f t="shared" ca="1" si="3080"/>
        <v>#N/A</v>
      </c>
      <c r="AR403" t="e">
        <f t="shared" ca="1" si="3080"/>
        <v>#N/A</v>
      </c>
      <c r="AS403" t="e">
        <f t="shared" ca="1" si="3080"/>
        <v>#N/A</v>
      </c>
      <c r="AT403" t="e">
        <f t="shared" ca="1" si="3080"/>
        <v>#N/A</v>
      </c>
      <c r="AU403" t="e">
        <f t="shared" ca="1" si="3080"/>
        <v>#N/A</v>
      </c>
      <c r="AV403" t="e">
        <f t="shared" ca="1" si="3080"/>
        <v>#N/A</v>
      </c>
      <c r="AW403" t="e">
        <f t="shared" ca="1" si="3080"/>
        <v>#N/A</v>
      </c>
      <c r="AX403" t="e">
        <f t="shared" ca="1" si="3080"/>
        <v>#N/A</v>
      </c>
      <c r="AY403" t="e">
        <f t="shared" ca="1" si="3080"/>
        <v>#N/A</v>
      </c>
      <c r="AZ403" t="e">
        <f t="shared" ca="1" si="3080"/>
        <v>#N/A</v>
      </c>
      <c r="BA403" t="e">
        <f t="shared" ca="1" si="3080"/>
        <v>#N/A</v>
      </c>
      <c r="BC403" t="e">
        <f ca="1">SUM(OFFSET(D403, 0, 0, 1, $B$44)) / $B$44 + 0.0000000001</f>
        <v>#REF!</v>
      </c>
    </row>
    <row r="404" spans="3:57" hidden="1" x14ac:dyDescent="0.35">
      <c r="C404" t="s">
        <v>37</v>
      </c>
      <c r="D404" t="e">
        <f ca="1">D403*D$42</f>
        <v>#N/A</v>
      </c>
      <c r="E404" t="e">
        <f t="shared" ref="E404:BA404" ca="1" si="3081">E403*E$42</f>
        <v>#N/A</v>
      </c>
      <c r="F404" t="e">
        <f t="shared" ca="1" si="3081"/>
        <v>#N/A</v>
      </c>
      <c r="G404" t="e">
        <f t="shared" ca="1" si="3081"/>
        <v>#N/A</v>
      </c>
      <c r="H404" t="e">
        <f t="shared" ca="1" si="3081"/>
        <v>#N/A</v>
      </c>
      <c r="I404" t="e">
        <f t="shared" ca="1" si="3081"/>
        <v>#N/A</v>
      </c>
      <c r="J404" t="e">
        <f t="shared" ca="1" si="3081"/>
        <v>#N/A</v>
      </c>
      <c r="K404" t="e">
        <f t="shared" ca="1" si="3081"/>
        <v>#N/A</v>
      </c>
      <c r="L404" t="e">
        <f t="shared" ca="1" si="3081"/>
        <v>#N/A</v>
      </c>
      <c r="M404" t="e">
        <f t="shared" ca="1" si="3081"/>
        <v>#N/A</v>
      </c>
      <c r="N404" t="e">
        <f t="shared" ca="1" si="3081"/>
        <v>#N/A</v>
      </c>
      <c r="O404" t="e">
        <f t="shared" ca="1" si="3081"/>
        <v>#N/A</v>
      </c>
      <c r="P404" t="e">
        <f t="shared" ca="1" si="3081"/>
        <v>#N/A</v>
      </c>
      <c r="Q404" t="e">
        <f t="shared" ca="1" si="3081"/>
        <v>#N/A</v>
      </c>
      <c r="R404" t="e">
        <f t="shared" ca="1" si="3081"/>
        <v>#N/A</v>
      </c>
      <c r="S404" t="e">
        <f t="shared" ca="1" si="3081"/>
        <v>#N/A</v>
      </c>
      <c r="T404" t="e">
        <f t="shared" ca="1" si="3081"/>
        <v>#N/A</v>
      </c>
      <c r="U404" t="e">
        <f t="shared" ca="1" si="3081"/>
        <v>#N/A</v>
      </c>
      <c r="V404" t="e">
        <f t="shared" ca="1" si="3081"/>
        <v>#N/A</v>
      </c>
      <c r="W404" t="e">
        <f t="shared" ca="1" si="3081"/>
        <v>#N/A</v>
      </c>
      <c r="X404" t="e">
        <f t="shared" ca="1" si="3081"/>
        <v>#N/A</v>
      </c>
      <c r="Y404" t="e">
        <f t="shared" ca="1" si="3081"/>
        <v>#N/A</v>
      </c>
      <c r="Z404" t="e">
        <f t="shared" ca="1" si="3081"/>
        <v>#N/A</v>
      </c>
      <c r="AA404" t="e">
        <f t="shared" ca="1" si="3081"/>
        <v>#N/A</v>
      </c>
      <c r="AB404" t="e">
        <f t="shared" ca="1" si="3081"/>
        <v>#N/A</v>
      </c>
      <c r="AC404" t="e">
        <f t="shared" ca="1" si="3081"/>
        <v>#N/A</v>
      </c>
      <c r="AD404" t="e">
        <f t="shared" ca="1" si="3081"/>
        <v>#N/A</v>
      </c>
      <c r="AE404" t="e">
        <f t="shared" ca="1" si="3081"/>
        <v>#N/A</v>
      </c>
      <c r="AF404" t="e">
        <f t="shared" ca="1" si="3081"/>
        <v>#N/A</v>
      </c>
      <c r="AG404" t="e">
        <f t="shared" ca="1" si="3081"/>
        <v>#N/A</v>
      </c>
      <c r="AH404" t="e">
        <f t="shared" ca="1" si="3081"/>
        <v>#N/A</v>
      </c>
      <c r="AI404" t="e">
        <f t="shared" ca="1" si="3081"/>
        <v>#N/A</v>
      </c>
      <c r="AJ404" t="e">
        <f t="shared" ca="1" si="3081"/>
        <v>#N/A</v>
      </c>
      <c r="AK404" t="e">
        <f t="shared" ca="1" si="3081"/>
        <v>#N/A</v>
      </c>
      <c r="AL404" t="e">
        <f t="shared" ca="1" si="3081"/>
        <v>#N/A</v>
      </c>
      <c r="AM404" t="e">
        <f t="shared" ca="1" si="3081"/>
        <v>#N/A</v>
      </c>
      <c r="AN404" t="e">
        <f t="shared" ca="1" si="3081"/>
        <v>#N/A</v>
      </c>
      <c r="AO404" t="e">
        <f t="shared" ca="1" si="3081"/>
        <v>#N/A</v>
      </c>
      <c r="AP404" t="e">
        <f t="shared" ca="1" si="3081"/>
        <v>#N/A</v>
      </c>
      <c r="AQ404" t="e">
        <f t="shared" ca="1" si="3081"/>
        <v>#N/A</v>
      </c>
      <c r="AR404" t="e">
        <f t="shared" ca="1" si="3081"/>
        <v>#N/A</v>
      </c>
      <c r="AS404" t="e">
        <f t="shared" ca="1" si="3081"/>
        <v>#N/A</v>
      </c>
      <c r="AT404" t="e">
        <f t="shared" ca="1" si="3081"/>
        <v>#N/A</v>
      </c>
      <c r="AU404" t="e">
        <f t="shared" ca="1" si="3081"/>
        <v>#N/A</v>
      </c>
      <c r="AV404" t="e">
        <f t="shared" ca="1" si="3081"/>
        <v>#N/A</v>
      </c>
      <c r="AW404" t="e">
        <f t="shared" ca="1" si="3081"/>
        <v>#N/A</v>
      </c>
      <c r="AX404" t="e">
        <f t="shared" ca="1" si="3081"/>
        <v>#N/A</v>
      </c>
      <c r="AY404" t="e">
        <f t="shared" ca="1" si="3081"/>
        <v>#N/A</v>
      </c>
      <c r="AZ404" t="e">
        <f t="shared" ca="1" si="3081"/>
        <v>#N/A</v>
      </c>
      <c r="BA404" t="e">
        <f t="shared" ca="1" si="3081"/>
        <v>#N/A</v>
      </c>
      <c r="BC404" t="e">
        <f ca="1">SUM(OFFSET(D404, 0, 0, 1, $B$44))  / $B$44</f>
        <v>#REF!</v>
      </c>
      <c r="BE404" t="e">
        <f ca="1">BC403*BC405 - BC404*BC404</f>
        <v>#REF!</v>
      </c>
    </row>
    <row r="405" spans="3:57" hidden="1" x14ac:dyDescent="0.35">
      <c r="C405" t="s">
        <v>38</v>
      </c>
      <c r="D405" t="e">
        <f ca="1">D404*D$42</f>
        <v>#N/A</v>
      </c>
      <c r="E405" t="e">
        <f t="shared" ref="E405:BA405" ca="1" si="3082">E404*E$42</f>
        <v>#N/A</v>
      </c>
      <c r="F405" t="e">
        <f t="shared" ca="1" si="3082"/>
        <v>#N/A</v>
      </c>
      <c r="G405" t="e">
        <f t="shared" ca="1" si="3082"/>
        <v>#N/A</v>
      </c>
      <c r="H405" t="e">
        <f t="shared" ca="1" si="3082"/>
        <v>#N/A</v>
      </c>
      <c r="I405" t="e">
        <f t="shared" ca="1" si="3082"/>
        <v>#N/A</v>
      </c>
      <c r="J405" t="e">
        <f t="shared" ca="1" si="3082"/>
        <v>#N/A</v>
      </c>
      <c r="K405" t="e">
        <f t="shared" ca="1" si="3082"/>
        <v>#N/A</v>
      </c>
      <c r="L405" t="e">
        <f t="shared" ca="1" si="3082"/>
        <v>#N/A</v>
      </c>
      <c r="M405" t="e">
        <f t="shared" ca="1" si="3082"/>
        <v>#N/A</v>
      </c>
      <c r="N405" t="e">
        <f t="shared" ca="1" si="3082"/>
        <v>#N/A</v>
      </c>
      <c r="O405" t="e">
        <f t="shared" ca="1" si="3082"/>
        <v>#N/A</v>
      </c>
      <c r="P405" t="e">
        <f t="shared" ca="1" si="3082"/>
        <v>#N/A</v>
      </c>
      <c r="Q405" t="e">
        <f t="shared" ca="1" si="3082"/>
        <v>#N/A</v>
      </c>
      <c r="R405" t="e">
        <f t="shared" ca="1" si="3082"/>
        <v>#N/A</v>
      </c>
      <c r="S405" t="e">
        <f t="shared" ca="1" si="3082"/>
        <v>#N/A</v>
      </c>
      <c r="T405" t="e">
        <f t="shared" ca="1" si="3082"/>
        <v>#N/A</v>
      </c>
      <c r="U405" t="e">
        <f t="shared" ca="1" si="3082"/>
        <v>#N/A</v>
      </c>
      <c r="V405" t="e">
        <f t="shared" ca="1" si="3082"/>
        <v>#N/A</v>
      </c>
      <c r="W405" t="e">
        <f t="shared" ca="1" si="3082"/>
        <v>#N/A</v>
      </c>
      <c r="X405" t="e">
        <f t="shared" ca="1" si="3082"/>
        <v>#N/A</v>
      </c>
      <c r="Y405" t="e">
        <f t="shared" ca="1" si="3082"/>
        <v>#N/A</v>
      </c>
      <c r="Z405" t="e">
        <f t="shared" ca="1" si="3082"/>
        <v>#N/A</v>
      </c>
      <c r="AA405" t="e">
        <f t="shared" ca="1" si="3082"/>
        <v>#N/A</v>
      </c>
      <c r="AB405" t="e">
        <f t="shared" ca="1" si="3082"/>
        <v>#N/A</v>
      </c>
      <c r="AC405" t="e">
        <f t="shared" ca="1" si="3082"/>
        <v>#N/A</v>
      </c>
      <c r="AD405" t="e">
        <f t="shared" ca="1" si="3082"/>
        <v>#N/A</v>
      </c>
      <c r="AE405" t="e">
        <f t="shared" ca="1" si="3082"/>
        <v>#N/A</v>
      </c>
      <c r="AF405" t="e">
        <f t="shared" ca="1" si="3082"/>
        <v>#N/A</v>
      </c>
      <c r="AG405" t="e">
        <f t="shared" ca="1" si="3082"/>
        <v>#N/A</v>
      </c>
      <c r="AH405" t="e">
        <f t="shared" ca="1" si="3082"/>
        <v>#N/A</v>
      </c>
      <c r="AI405" t="e">
        <f t="shared" ca="1" si="3082"/>
        <v>#N/A</v>
      </c>
      <c r="AJ405" t="e">
        <f t="shared" ca="1" si="3082"/>
        <v>#N/A</v>
      </c>
      <c r="AK405" t="e">
        <f t="shared" ca="1" si="3082"/>
        <v>#N/A</v>
      </c>
      <c r="AL405" t="e">
        <f t="shared" ca="1" si="3082"/>
        <v>#N/A</v>
      </c>
      <c r="AM405" t="e">
        <f t="shared" ca="1" si="3082"/>
        <v>#N/A</v>
      </c>
      <c r="AN405" t="e">
        <f t="shared" ca="1" si="3082"/>
        <v>#N/A</v>
      </c>
      <c r="AO405" t="e">
        <f t="shared" ca="1" si="3082"/>
        <v>#N/A</v>
      </c>
      <c r="AP405" t="e">
        <f t="shared" ca="1" si="3082"/>
        <v>#N/A</v>
      </c>
      <c r="AQ405" t="e">
        <f t="shared" ca="1" si="3082"/>
        <v>#N/A</v>
      </c>
      <c r="AR405" t="e">
        <f t="shared" ca="1" si="3082"/>
        <v>#N/A</v>
      </c>
      <c r="AS405" t="e">
        <f t="shared" ca="1" si="3082"/>
        <v>#N/A</v>
      </c>
      <c r="AT405" t="e">
        <f t="shared" ca="1" si="3082"/>
        <v>#N/A</v>
      </c>
      <c r="AU405" t="e">
        <f t="shared" ca="1" si="3082"/>
        <v>#N/A</v>
      </c>
      <c r="AV405" t="e">
        <f t="shared" ca="1" si="3082"/>
        <v>#N/A</v>
      </c>
      <c r="AW405" t="e">
        <f t="shared" ca="1" si="3082"/>
        <v>#N/A</v>
      </c>
      <c r="AX405" t="e">
        <f t="shared" ca="1" si="3082"/>
        <v>#N/A</v>
      </c>
      <c r="AY405" t="e">
        <f t="shared" ca="1" si="3082"/>
        <v>#N/A</v>
      </c>
      <c r="AZ405" t="e">
        <f t="shared" ca="1" si="3082"/>
        <v>#N/A</v>
      </c>
      <c r="BA405" t="e">
        <f t="shared" ca="1" si="3082"/>
        <v>#N/A</v>
      </c>
      <c r="BC405" t="e">
        <f ca="1">SUM(OFFSET(D405, 0, 0, 1, $B$44)) / $B$44 + 0.0000000001</f>
        <v>#REF!</v>
      </c>
    </row>
    <row r="406" spans="3:57" hidden="1" x14ac:dyDescent="0.35"/>
    <row r="407" spans="3:57" hidden="1" x14ac:dyDescent="0.35">
      <c r="C407" t="s">
        <v>29</v>
      </c>
      <c r="D407" t="s">
        <v>13</v>
      </c>
      <c r="E407" t="s">
        <v>14</v>
      </c>
    </row>
    <row r="408" spans="3:57" hidden="1" x14ac:dyDescent="0.35">
      <c r="C408">
        <v>31</v>
      </c>
      <c r="D408" t="e">
        <f ca="1">D396 - (BC405*BC401 - BC404*BC402) / BE404</f>
        <v>#REF!</v>
      </c>
      <c r="E408" t="e">
        <f ca="1">E396 - (BC403*BC402 - BC404*BC401) / BE404</f>
        <v>#REF!</v>
      </c>
    </row>
    <row r="409" spans="3:57" hidden="1" x14ac:dyDescent="0.35">
      <c r="C409" s="11" t="s">
        <v>39</v>
      </c>
      <c r="D409" t="e">
        <f ca="1">$D408 + $E408*D$42</f>
        <v>#REF!</v>
      </c>
      <c r="E409" t="e">
        <f t="shared" ref="E409:J409" ca="1" si="3083">$D408 + $E408*E$42</f>
        <v>#REF!</v>
      </c>
      <c r="F409" t="e">
        <f t="shared" ca="1" si="3083"/>
        <v>#REF!</v>
      </c>
      <c r="G409" t="e">
        <f t="shared" ca="1" si="3083"/>
        <v>#REF!</v>
      </c>
      <c r="H409" t="e">
        <f t="shared" ca="1" si="3083"/>
        <v>#REF!</v>
      </c>
      <c r="I409" t="e">
        <f t="shared" ca="1" si="3083"/>
        <v>#REF!</v>
      </c>
      <c r="J409" t="e">
        <f t="shared" ca="1" si="3083"/>
        <v>#REF!</v>
      </c>
      <c r="K409" t="e">
        <f ca="1">$D408 + $E408*K$42</f>
        <v>#REF!</v>
      </c>
      <c r="L409" t="e">
        <f t="shared" ref="L409:AI409" ca="1" si="3084">$D408 + $E408*L$42</f>
        <v>#REF!</v>
      </c>
      <c r="M409" t="e">
        <f t="shared" ca="1" si="3084"/>
        <v>#REF!</v>
      </c>
      <c r="N409" t="e">
        <f t="shared" ca="1" si="3084"/>
        <v>#REF!</v>
      </c>
      <c r="O409" t="e">
        <f t="shared" ca="1" si="3084"/>
        <v>#REF!</v>
      </c>
      <c r="P409" t="e">
        <f t="shared" ca="1" si="3084"/>
        <v>#REF!</v>
      </c>
      <c r="Q409" t="e">
        <f t="shared" ca="1" si="3084"/>
        <v>#REF!</v>
      </c>
      <c r="R409" t="e">
        <f t="shared" ca="1" si="3084"/>
        <v>#REF!</v>
      </c>
      <c r="S409" t="e">
        <f t="shared" ca="1" si="3084"/>
        <v>#REF!</v>
      </c>
      <c r="T409" t="e">
        <f t="shared" ca="1" si="3084"/>
        <v>#REF!</v>
      </c>
      <c r="U409" t="e">
        <f t="shared" ca="1" si="3084"/>
        <v>#REF!</v>
      </c>
      <c r="V409" t="e">
        <f t="shared" ca="1" si="3084"/>
        <v>#REF!</v>
      </c>
      <c r="W409" t="e">
        <f t="shared" ca="1" si="3084"/>
        <v>#REF!</v>
      </c>
      <c r="X409" t="e">
        <f t="shared" ca="1" si="3084"/>
        <v>#REF!</v>
      </c>
      <c r="Y409" t="e">
        <f t="shared" ca="1" si="3084"/>
        <v>#REF!</v>
      </c>
      <c r="Z409" t="e">
        <f t="shared" ca="1" si="3084"/>
        <v>#REF!</v>
      </c>
      <c r="AA409" t="e">
        <f t="shared" ca="1" si="3084"/>
        <v>#REF!</v>
      </c>
      <c r="AB409" t="e">
        <f t="shared" ca="1" si="3084"/>
        <v>#REF!</v>
      </c>
      <c r="AC409" t="e">
        <f t="shared" ca="1" si="3084"/>
        <v>#REF!</v>
      </c>
      <c r="AD409" t="e">
        <f t="shared" ca="1" si="3084"/>
        <v>#REF!</v>
      </c>
      <c r="AE409" t="e">
        <f t="shared" ca="1" si="3084"/>
        <v>#REF!</v>
      </c>
      <c r="AF409" t="e">
        <f t="shared" ca="1" si="3084"/>
        <v>#REF!</v>
      </c>
      <c r="AG409" t="e">
        <f t="shared" ca="1" si="3084"/>
        <v>#REF!</v>
      </c>
      <c r="AH409" t="e">
        <f t="shared" ca="1" si="3084"/>
        <v>#REF!</v>
      </c>
      <c r="AI409" t="e">
        <f t="shared" ca="1" si="3084"/>
        <v>#REF!</v>
      </c>
      <c r="AJ409" t="e">
        <f ca="1">$D408 + $E408*AJ$42</f>
        <v>#REF!</v>
      </c>
      <c r="AK409" t="e">
        <f t="shared" ref="AK409:BA409" ca="1" si="3085">$D408 + $E408*AK$42</f>
        <v>#REF!</v>
      </c>
      <c r="AL409" t="e">
        <f t="shared" ca="1" si="3085"/>
        <v>#REF!</v>
      </c>
      <c r="AM409" t="e">
        <f t="shared" ca="1" si="3085"/>
        <v>#REF!</v>
      </c>
      <c r="AN409" t="e">
        <f t="shared" ca="1" si="3085"/>
        <v>#REF!</v>
      </c>
      <c r="AO409" t="e">
        <f t="shared" ca="1" si="3085"/>
        <v>#REF!</v>
      </c>
      <c r="AP409" t="e">
        <f t="shared" ca="1" si="3085"/>
        <v>#REF!</v>
      </c>
      <c r="AQ409" t="e">
        <f t="shared" ca="1" si="3085"/>
        <v>#REF!</v>
      </c>
      <c r="AR409" t="e">
        <f t="shared" ca="1" si="3085"/>
        <v>#REF!</v>
      </c>
      <c r="AS409" t="e">
        <f t="shared" ca="1" si="3085"/>
        <v>#REF!</v>
      </c>
      <c r="AT409" t="e">
        <f t="shared" ca="1" si="3085"/>
        <v>#REF!</v>
      </c>
      <c r="AU409" t="e">
        <f t="shared" ca="1" si="3085"/>
        <v>#REF!</v>
      </c>
      <c r="AV409" t="e">
        <f t="shared" ca="1" si="3085"/>
        <v>#REF!</v>
      </c>
      <c r="AW409" t="e">
        <f t="shared" ca="1" si="3085"/>
        <v>#REF!</v>
      </c>
      <c r="AX409" t="e">
        <f t="shared" ca="1" si="3085"/>
        <v>#REF!</v>
      </c>
      <c r="AY409" t="e">
        <f t="shared" ca="1" si="3085"/>
        <v>#REF!</v>
      </c>
      <c r="AZ409" t="e">
        <f t="shared" ca="1" si="3085"/>
        <v>#REF!</v>
      </c>
      <c r="BA409" t="e">
        <f t="shared" ca="1" si="3085"/>
        <v>#REF!</v>
      </c>
    </row>
    <row r="410" spans="3:57" hidden="1" x14ac:dyDescent="0.35">
      <c r="C410" s="11" t="s">
        <v>32</v>
      </c>
      <c r="D410" t="e">
        <f ca="1">-0.5 * LN(2 * PI()) - 0.5 * D409*D409</f>
        <v>#REF!</v>
      </c>
      <c r="E410" t="e">
        <f t="shared" ref="E410" ca="1" si="3086">-0.5 * LN(2 * PI()) - 0.5 * E409*E409</f>
        <v>#REF!</v>
      </c>
      <c r="F410" t="e">
        <f t="shared" ref="F410" ca="1" si="3087">-0.5 * LN(2 * PI()) - 0.5 * F409*F409</f>
        <v>#REF!</v>
      </c>
      <c r="G410" t="e">
        <f t="shared" ref="G410" ca="1" si="3088">-0.5 * LN(2 * PI()) - 0.5 * G409*G409</f>
        <v>#REF!</v>
      </c>
      <c r="H410" t="e">
        <f t="shared" ref="H410" ca="1" si="3089">-0.5 * LN(2 * PI()) - 0.5 * H409*H409</f>
        <v>#REF!</v>
      </c>
      <c r="I410" t="e">
        <f t="shared" ref="I410" ca="1" si="3090">-0.5 * LN(2 * PI()) - 0.5 * I409*I409</f>
        <v>#REF!</v>
      </c>
      <c r="J410" t="e">
        <f t="shared" ref="J410" ca="1" si="3091">-0.5 * LN(2 * PI()) - 0.5 * J409*J409</f>
        <v>#REF!</v>
      </c>
      <c r="K410" t="e">
        <f t="shared" ref="K410" ca="1" si="3092">-0.5 * LN(2 * PI()) - 0.5 * K409*K409</f>
        <v>#REF!</v>
      </c>
      <c r="L410" t="e">
        <f t="shared" ref="L410" ca="1" si="3093">-0.5 * LN(2 * PI()) - 0.5 * L409*L409</f>
        <v>#REF!</v>
      </c>
      <c r="M410" t="e">
        <f t="shared" ref="M410" ca="1" si="3094">-0.5 * LN(2 * PI()) - 0.5 * M409*M409</f>
        <v>#REF!</v>
      </c>
      <c r="N410" t="e">
        <f t="shared" ref="N410" ca="1" si="3095">-0.5 * LN(2 * PI()) - 0.5 * N409*N409</f>
        <v>#REF!</v>
      </c>
      <c r="O410" t="e">
        <f t="shared" ref="O410" ca="1" si="3096">-0.5 * LN(2 * PI()) - 0.5 * O409*O409</f>
        <v>#REF!</v>
      </c>
      <c r="P410" t="e">
        <f t="shared" ref="P410" ca="1" si="3097">-0.5 * LN(2 * PI()) - 0.5 * P409*P409</f>
        <v>#REF!</v>
      </c>
      <c r="Q410" t="e">
        <f t="shared" ref="Q410" ca="1" si="3098">-0.5 * LN(2 * PI()) - 0.5 * Q409*Q409</f>
        <v>#REF!</v>
      </c>
      <c r="R410" t="e">
        <f t="shared" ref="R410" ca="1" si="3099">-0.5 * LN(2 * PI()) - 0.5 * R409*R409</f>
        <v>#REF!</v>
      </c>
      <c r="S410" t="e">
        <f t="shared" ref="S410" ca="1" si="3100">-0.5 * LN(2 * PI()) - 0.5 * S409*S409</f>
        <v>#REF!</v>
      </c>
      <c r="T410" t="e">
        <f t="shared" ref="T410" ca="1" si="3101">-0.5 * LN(2 * PI()) - 0.5 * T409*T409</f>
        <v>#REF!</v>
      </c>
      <c r="U410" t="e">
        <f ca="1">-0.5 * LN(2 * PI()) - 0.5 * U409*U409</f>
        <v>#REF!</v>
      </c>
      <c r="V410" t="e">
        <f t="shared" ref="V410" ca="1" si="3102">-0.5 * LN(2 * PI()) - 0.5 * V409*V409</f>
        <v>#REF!</v>
      </c>
      <c r="W410" t="e">
        <f t="shared" ref="W410" ca="1" si="3103">-0.5 * LN(2 * PI()) - 0.5 * W409*W409</f>
        <v>#REF!</v>
      </c>
      <c r="X410" t="e">
        <f t="shared" ref="X410" ca="1" si="3104">-0.5 * LN(2 * PI()) - 0.5 * X409*X409</f>
        <v>#REF!</v>
      </c>
      <c r="Y410" t="e">
        <f t="shared" ref="Y410" ca="1" si="3105">-0.5 * LN(2 * PI()) - 0.5 * Y409*Y409</f>
        <v>#REF!</v>
      </c>
      <c r="Z410" t="e">
        <f t="shared" ref="Z410" ca="1" si="3106">-0.5 * LN(2 * PI()) - 0.5 * Z409*Z409</f>
        <v>#REF!</v>
      </c>
      <c r="AA410" t="e">
        <f t="shared" ref="AA410" ca="1" si="3107">-0.5 * LN(2 * PI()) - 0.5 * AA409*AA409</f>
        <v>#REF!</v>
      </c>
      <c r="AB410" t="e">
        <f t="shared" ref="AB410" ca="1" si="3108">-0.5 * LN(2 * PI()) - 0.5 * AB409*AB409</f>
        <v>#REF!</v>
      </c>
      <c r="AC410" t="e">
        <f t="shared" ref="AC410" ca="1" si="3109">-0.5 * LN(2 * PI()) - 0.5 * AC409*AC409</f>
        <v>#REF!</v>
      </c>
      <c r="AD410" t="e">
        <f t="shared" ref="AD410" ca="1" si="3110">-0.5 * LN(2 * PI()) - 0.5 * AD409*AD409</f>
        <v>#REF!</v>
      </c>
      <c r="AE410" t="e">
        <f t="shared" ref="AE410" ca="1" si="3111">-0.5 * LN(2 * PI()) - 0.5 * AE409*AE409</f>
        <v>#REF!</v>
      </c>
      <c r="AF410" t="e">
        <f t="shared" ref="AF410" ca="1" si="3112">-0.5 * LN(2 * PI()) - 0.5 * AF409*AF409</f>
        <v>#REF!</v>
      </c>
      <c r="AG410" t="e">
        <f t="shared" ref="AG410" ca="1" si="3113">-0.5 * LN(2 * PI()) - 0.5 * AG409*AG409</f>
        <v>#REF!</v>
      </c>
      <c r="AH410" t="e">
        <f t="shared" ref="AH410" ca="1" si="3114">-0.5 * LN(2 * PI()) - 0.5 * AH409*AH409</f>
        <v>#REF!</v>
      </c>
      <c r="AI410" t="e">
        <f t="shared" ref="AI410" ca="1" si="3115">-0.5 * LN(2 * PI()) - 0.5 * AI409*AI409</f>
        <v>#REF!</v>
      </c>
      <c r="AJ410" t="e">
        <f t="shared" ref="AJ410" ca="1" si="3116">-0.5 * LN(2 * PI()) - 0.5 * AJ409*AJ409</f>
        <v>#REF!</v>
      </c>
      <c r="AK410" t="e">
        <f t="shared" ref="AK410" ca="1" si="3117">-0.5 * LN(2 * PI()) - 0.5 * AK409*AK409</f>
        <v>#REF!</v>
      </c>
      <c r="AL410" t="e">
        <f t="shared" ref="AL410" ca="1" si="3118">-0.5 * LN(2 * PI()) - 0.5 * AL409*AL409</f>
        <v>#REF!</v>
      </c>
      <c r="AM410" t="e">
        <f t="shared" ref="AM410" ca="1" si="3119">-0.5 * LN(2 * PI()) - 0.5 * AM409*AM409</f>
        <v>#REF!</v>
      </c>
      <c r="AN410" t="e">
        <f t="shared" ref="AN410" ca="1" si="3120">-0.5 * LN(2 * PI()) - 0.5 * AN409*AN409</f>
        <v>#REF!</v>
      </c>
      <c r="AO410" t="e">
        <f t="shared" ref="AO410" ca="1" si="3121">-0.5 * LN(2 * PI()) - 0.5 * AO409*AO409</f>
        <v>#REF!</v>
      </c>
      <c r="AP410" t="e">
        <f t="shared" ref="AP410" ca="1" si="3122">-0.5 * LN(2 * PI()) - 0.5 * AP409*AP409</f>
        <v>#REF!</v>
      </c>
      <c r="AQ410" t="e">
        <f t="shared" ref="AQ410" ca="1" si="3123">-0.5 * LN(2 * PI()) - 0.5 * AQ409*AQ409</f>
        <v>#REF!</v>
      </c>
      <c r="AR410" t="e">
        <f t="shared" ref="AR410" ca="1" si="3124">-0.5 * LN(2 * PI()) - 0.5 * AR409*AR409</f>
        <v>#REF!</v>
      </c>
      <c r="AS410" t="e">
        <f t="shared" ref="AS410" ca="1" si="3125">-0.5 * LN(2 * PI()) - 0.5 * AS409*AS409</f>
        <v>#REF!</v>
      </c>
      <c r="AT410" t="e">
        <f t="shared" ref="AT410" ca="1" si="3126">-0.5 * LN(2 * PI()) - 0.5 * AT409*AT409</f>
        <v>#REF!</v>
      </c>
      <c r="AU410" t="e">
        <f t="shared" ref="AU410" ca="1" si="3127">-0.5 * LN(2 * PI()) - 0.5 * AU409*AU409</f>
        <v>#REF!</v>
      </c>
      <c r="AV410" t="e">
        <f t="shared" ref="AV410" ca="1" si="3128">-0.5 * LN(2 * PI()) - 0.5 * AV409*AV409</f>
        <v>#REF!</v>
      </c>
      <c r="AW410" t="e">
        <f t="shared" ref="AW410" ca="1" si="3129">-0.5 * LN(2 * PI()) - 0.5 * AW409*AW409</f>
        <v>#REF!</v>
      </c>
      <c r="AX410" t="e">
        <f t="shared" ref="AX410" ca="1" si="3130">-0.5 * LN(2 * PI()) - 0.5 * AX409*AX409</f>
        <v>#REF!</v>
      </c>
      <c r="AY410" t="e">
        <f t="shared" ref="AY410" ca="1" si="3131">-0.5 * LN(2 * PI()) - 0.5 * AY409*AY409</f>
        <v>#REF!</v>
      </c>
      <c r="AZ410" t="e">
        <f t="shared" ref="AZ410" ca="1" si="3132">-0.5 * LN(2 * PI()) - 0.5 * AZ409*AZ409</f>
        <v>#REF!</v>
      </c>
      <c r="BA410" t="e">
        <f t="shared" ref="BA410" ca="1" si="3133">-0.5 * LN(2 * PI()) - 0.5 * BA409*BA409</f>
        <v>#REF!</v>
      </c>
    </row>
    <row r="411" spans="3:57" hidden="1" x14ac:dyDescent="0.35">
      <c r="C411" t="s">
        <v>31</v>
      </c>
      <c r="D411" t="e">
        <f ca="1">IF(D409&lt;-10, -0.5 * POWER(D409, 2) - LN(-D409) - 0.5 * LN(2 * PI()) + LN(1 - 1*POWER(1/D409, 2) + 3*POWER(1/D409, 4) - 15*POWER(1/D409, 6) + 105*POWER(1/D409, 8) - 945*POWER(1/D409, 10) + 10395*POWER(1/D409, 12) - 135135*POWER(1/D409, 14) + 2027025*POWER(1/D409, 16) - 34459425*POWER(1/D409, 18) + 654729075*POWER(1/D409, 20)), IF(D409&lt;5, LN(ERFC(-D409/SQRT(2))) - LN(2), -0.5 * (1 + ERF(-D409/SQRT(2)))))</f>
        <v>#REF!</v>
      </c>
      <c r="E411" t="e">
        <f ca="1">IF(E409&lt;-10, -0.5 * POWER(E409, 2) - LN(-E409) - 0.5 * LN(2 * PI()) + LN(1 - 1*POWER(1/E409, 2) + 3*POWER(1/E409, 4) - 15*POWER(1/E409, 6) + 105*POWER(1/E409, 8) - 945*POWER(1/E409, 10) + 10395*POWER(1/E409, 12) - 135135*POWER(1/E409, 14) + 2027025*POWER(1/E409, 16) - 34459425*POWER(1/E409, 18) + 654729075*POWER(1/E409, 20)), IF(E409&lt;5, LN(ERFC(-E409/SQRT(2))) - LN(2), -0.5 * (1 + ERF(-E409/SQRT(2)))))</f>
        <v>#REF!</v>
      </c>
      <c r="F411" t="e">
        <f t="shared" ref="F411:BA411" ca="1" si="3134">IF(F409&lt;-10, -0.5 * POWER(F409, 2) - LN(-F409) - 0.5 * LN(2 * PI()) + LN(1 - 1*POWER(1/F409, 2) + 3*POWER(1/F409, 4) - 15*POWER(1/F409, 6) + 105*POWER(1/F409, 8) - 945*POWER(1/F409, 10) + 10395*POWER(1/F409, 12) - 135135*POWER(1/F409, 14) + 2027025*POWER(1/F409, 16) - 34459425*POWER(1/F409, 18) + 654729075*POWER(1/F409, 20)), IF(F409&lt;5, LN(ERFC(-F409/SQRT(2))) - LN(2), -0.5 * (1 + ERF(-F409/SQRT(2)))))</f>
        <v>#REF!</v>
      </c>
      <c r="G411" t="e">
        <f t="shared" ca="1" si="3134"/>
        <v>#REF!</v>
      </c>
      <c r="H411" t="e">
        <f t="shared" ca="1" si="3134"/>
        <v>#REF!</v>
      </c>
      <c r="I411" t="e">
        <f t="shared" ca="1" si="3134"/>
        <v>#REF!</v>
      </c>
      <c r="J411" t="e">
        <f t="shared" ca="1" si="3134"/>
        <v>#REF!</v>
      </c>
      <c r="K411" t="e">
        <f t="shared" ca="1" si="3134"/>
        <v>#REF!</v>
      </c>
      <c r="L411" t="e">
        <f t="shared" ca="1" si="3134"/>
        <v>#REF!</v>
      </c>
      <c r="M411" t="e">
        <f t="shared" ca="1" si="3134"/>
        <v>#REF!</v>
      </c>
      <c r="N411" t="e">
        <f t="shared" ca="1" si="3134"/>
        <v>#REF!</v>
      </c>
      <c r="O411" t="e">
        <f t="shared" ca="1" si="3134"/>
        <v>#REF!</v>
      </c>
      <c r="P411" t="e">
        <f t="shared" ca="1" si="3134"/>
        <v>#REF!</v>
      </c>
      <c r="Q411" t="e">
        <f t="shared" ca="1" si="3134"/>
        <v>#REF!</v>
      </c>
      <c r="R411" t="e">
        <f t="shared" ca="1" si="3134"/>
        <v>#REF!</v>
      </c>
      <c r="S411" t="e">
        <f t="shared" ca="1" si="3134"/>
        <v>#REF!</v>
      </c>
      <c r="T411" t="e">
        <f t="shared" ca="1" si="3134"/>
        <v>#REF!</v>
      </c>
      <c r="U411" t="e">
        <f t="shared" ca="1" si="3134"/>
        <v>#REF!</v>
      </c>
      <c r="V411" t="e">
        <f t="shared" ca="1" si="3134"/>
        <v>#REF!</v>
      </c>
      <c r="W411" t="e">
        <f t="shared" ca="1" si="3134"/>
        <v>#REF!</v>
      </c>
      <c r="X411" t="e">
        <f t="shared" ca="1" si="3134"/>
        <v>#REF!</v>
      </c>
      <c r="Y411" t="e">
        <f t="shared" ca="1" si="3134"/>
        <v>#REF!</v>
      </c>
      <c r="Z411" t="e">
        <f t="shared" ca="1" si="3134"/>
        <v>#REF!</v>
      </c>
      <c r="AA411" t="e">
        <f t="shared" ca="1" si="3134"/>
        <v>#REF!</v>
      </c>
      <c r="AB411" t="e">
        <f t="shared" ca="1" si="3134"/>
        <v>#REF!</v>
      </c>
      <c r="AC411" t="e">
        <f t="shared" ca="1" si="3134"/>
        <v>#REF!</v>
      </c>
      <c r="AD411" t="e">
        <f t="shared" ca="1" si="3134"/>
        <v>#REF!</v>
      </c>
      <c r="AE411" t="e">
        <f t="shared" ca="1" si="3134"/>
        <v>#REF!</v>
      </c>
      <c r="AF411" t="e">
        <f t="shared" ca="1" si="3134"/>
        <v>#REF!</v>
      </c>
      <c r="AG411" t="e">
        <f t="shared" ca="1" si="3134"/>
        <v>#REF!</v>
      </c>
      <c r="AH411" t="e">
        <f t="shared" ca="1" si="3134"/>
        <v>#REF!</v>
      </c>
      <c r="AI411" t="e">
        <f t="shared" ca="1" si="3134"/>
        <v>#REF!</v>
      </c>
      <c r="AJ411" t="e">
        <f t="shared" ca="1" si="3134"/>
        <v>#REF!</v>
      </c>
      <c r="AK411" t="e">
        <f t="shared" ca="1" si="3134"/>
        <v>#REF!</v>
      </c>
      <c r="AL411" t="e">
        <f t="shared" ca="1" si="3134"/>
        <v>#REF!</v>
      </c>
      <c r="AM411" t="e">
        <f t="shared" ca="1" si="3134"/>
        <v>#REF!</v>
      </c>
      <c r="AN411" t="e">
        <f t="shared" ca="1" si="3134"/>
        <v>#REF!</v>
      </c>
      <c r="AO411" t="e">
        <f t="shared" ca="1" si="3134"/>
        <v>#REF!</v>
      </c>
      <c r="AP411" t="e">
        <f t="shared" ca="1" si="3134"/>
        <v>#REF!</v>
      </c>
      <c r="AQ411" t="e">
        <f t="shared" ca="1" si="3134"/>
        <v>#REF!</v>
      </c>
      <c r="AR411" t="e">
        <f t="shared" ca="1" si="3134"/>
        <v>#REF!</v>
      </c>
      <c r="AS411" t="e">
        <f t="shared" ca="1" si="3134"/>
        <v>#REF!</v>
      </c>
      <c r="AT411" t="e">
        <f t="shared" ca="1" si="3134"/>
        <v>#REF!</v>
      </c>
      <c r="AU411" t="e">
        <f t="shared" ca="1" si="3134"/>
        <v>#REF!</v>
      </c>
      <c r="AV411" t="e">
        <f t="shared" ca="1" si="3134"/>
        <v>#REF!</v>
      </c>
      <c r="AW411" t="e">
        <f t="shared" ca="1" si="3134"/>
        <v>#REF!</v>
      </c>
      <c r="AX411" t="e">
        <f t="shared" ca="1" si="3134"/>
        <v>#REF!</v>
      </c>
      <c r="AY411" t="e">
        <f t="shared" ca="1" si="3134"/>
        <v>#REF!</v>
      </c>
      <c r="AZ411" t="e">
        <f t="shared" ca="1" si="3134"/>
        <v>#REF!</v>
      </c>
      <c r="BA411" t="e">
        <f t="shared" ca="1" si="3134"/>
        <v>#REF!</v>
      </c>
    </row>
    <row r="412" spans="3:57" hidden="1" x14ac:dyDescent="0.35">
      <c r="C412" t="s">
        <v>33</v>
      </c>
      <c r="D412" t="e">
        <f ca="1">IF(-D409&lt;-10, -0.5 * POWER(D409, 2) - LN(D409) - 0.5 * LN(2 * PI()) + LN(1 - 1*POWER(1/D409, 2) + 3*POWER(1/D409, 4) - 15*POWER(1/D409, 6) + 105*POWER(1/D409, 8) - 945*POWER(1/D409, 10) + 10395*POWER(1/D409, 12) - 135135*POWER(1/D409, 14) + 2027025*POWER(1/D409, 16) - 34459425*POWER(1/D409, 18) + 654729075*POWER(1/D409, 20)), IF(-D409&lt;5, LN(ERFC(D409/SQRT(2))) - LN(2), -0.5 * (1 + ERF(D409/SQRT(2)))))</f>
        <v>#REF!</v>
      </c>
      <c r="E412" t="e">
        <f t="shared" ref="E412:BA412" ca="1" si="3135">IF(-E409&lt;-10, -0.5 * POWER(E409, 2) - LN(E409) - 0.5 * LN(2 * PI()) + LN(1 - 1*POWER(1/E409, 2) + 3*POWER(1/E409, 4) - 15*POWER(1/E409, 6) + 105*POWER(1/E409, 8) - 945*POWER(1/E409, 10) + 10395*POWER(1/E409, 12) - 135135*POWER(1/E409, 14) + 2027025*POWER(1/E409, 16) - 34459425*POWER(1/E409, 18) + 654729075*POWER(1/E409, 20)), IF(-E409&lt;5, LN(ERFC(E409/SQRT(2))) - LN(2), -0.5 * (1 + ERF(E409/SQRT(2)))))</f>
        <v>#REF!</v>
      </c>
      <c r="F412" t="e">
        <f t="shared" ca="1" si="3135"/>
        <v>#REF!</v>
      </c>
      <c r="G412" t="e">
        <f t="shared" ca="1" si="3135"/>
        <v>#REF!</v>
      </c>
      <c r="H412" t="e">
        <f t="shared" ca="1" si="3135"/>
        <v>#REF!</v>
      </c>
      <c r="I412" t="e">
        <f t="shared" ca="1" si="3135"/>
        <v>#REF!</v>
      </c>
      <c r="J412" t="e">
        <f t="shared" ca="1" si="3135"/>
        <v>#REF!</v>
      </c>
      <c r="K412" t="e">
        <f t="shared" ca="1" si="3135"/>
        <v>#REF!</v>
      </c>
      <c r="L412" t="e">
        <f t="shared" ca="1" si="3135"/>
        <v>#REF!</v>
      </c>
      <c r="M412" t="e">
        <f t="shared" ca="1" si="3135"/>
        <v>#REF!</v>
      </c>
      <c r="N412" t="e">
        <f t="shared" ca="1" si="3135"/>
        <v>#REF!</v>
      </c>
      <c r="O412" t="e">
        <f t="shared" ca="1" si="3135"/>
        <v>#REF!</v>
      </c>
      <c r="P412" t="e">
        <f t="shared" ca="1" si="3135"/>
        <v>#REF!</v>
      </c>
      <c r="Q412" t="e">
        <f t="shared" ca="1" si="3135"/>
        <v>#REF!</v>
      </c>
      <c r="R412" t="e">
        <f t="shared" ca="1" si="3135"/>
        <v>#REF!</v>
      </c>
      <c r="S412" t="e">
        <f t="shared" ca="1" si="3135"/>
        <v>#REF!</v>
      </c>
      <c r="T412" t="e">
        <f t="shared" ca="1" si="3135"/>
        <v>#REF!</v>
      </c>
      <c r="U412" t="e">
        <f t="shared" ca="1" si="3135"/>
        <v>#REF!</v>
      </c>
      <c r="V412" t="e">
        <f t="shared" ca="1" si="3135"/>
        <v>#REF!</v>
      </c>
      <c r="W412" t="e">
        <f t="shared" ca="1" si="3135"/>
        <v>#REF!</v>
      </c>
      <c r="X412" t="e">
        <f t="shared" ca="1" si="3135"/>
        <v>#REF!</v>
      </c>
      <c r="Y412" t="e">
        <f t="shared" ca="1" si="3135"/>
        <v>#REF!</v>
      </c>
      <c r="Z412" t="e">
        <f t="shared" ca="1" si="3135"/>
        <v>#REF!</v>
      </c>
      <c r="AA412" t="e">
        <f t="shared" ca="1" si="3135"/>
        <v>#REF!</v>
      </c>
      <c r="AB412" t="e">
        <f t="shared" ca="1" si="3135"/>
        <v>#REF!</v>
      </c>
      <c r="AC412" t="e">
        <f t="shared" ca="1" si="3135"/>
        <v>#REF!</v>
      </c>
      <c r="AD412" t="e">
        <f t="shared" ca="1" si="3135"/>
        <v>#REF!</v>
      </c>
      <c r="AE412" t="e">
        <f t="shared" ca="1" si="3135"/>
        <v>#REF!</v>
      </c>
      <c r="AF412" t="e">
        <f t="shared" ca="1" si="3135"/>
        <v>#REF!</v>
      </c>
      <c r="AG412" t="e">
        <f t="shared" ca="1" si="3135"/>
        <v>#REF!</v>
      </c>
      <c r="AH412" t="e">
        <f t="shared" ca="1" si="3135"/>
        <v>#REF!</v>
      </c>
      <c r="AI412" t="e">
        <f t="shared" ca="1" si="3135"/>
        <v>#REF!</v>
      </c>
      <c r="AJ412" t="e">
        <f t="shared" ca="1" si="3135"/>
        <v>#REF!</v>
      </c>
      <c r="AK412" t="e">
        <f t="shared" ca="1" si="3135"/>
        <v>#REF!</v>
      </c>
      <c r="AL412" t="e">
        <f t="shared" ca="1" si="3135"/>
        <v>#REF!</v>
      </c>
      <c r="AM412" t="e">
        <f t="shared" ca="1" si="3135"/>
        <v>#REF!</v>
      </c>
      <c r="AN412" t="e">
        <f t="shared" ca="1" si="3135"/>
        <v>#REF!</v>
      </c>
      <c r="AO412" t="e">
        <f t="shared" ca="1" si="3135"/>
        <v>#REF!</v>
      </c>
      <c r="AP412" t="e">
        <f t="shared" ca="1" si="3135"/>
        <v>#REF!</v>
      </c>
      <c r="AQ412" t="e">
        <f t="shared" ca="1" si="3135"/>
        <v>#REF!</v>
      </c>
      <c r="AR412" t="e">
        <f t="shared" ca="1" si="3135"/>
        <v>#REF!</v>
      </c>
      <c r="AS412" t="e">
        <f t="shared" ca="1" si="3135"/>
        <v>#REF!</v>
      </c>
      <c r="AT412" t="e">
        <f t="shared" ca="1" si="3135"/>
        <v>#REF!</v>
      </c>
      <c r="AU412" t="e">
        <f t="shared" ca="1" si="3135"/>
        <v>#REF!</v>
      </c>
      <c r="AV412" t="e">
        <f t="shared" ca="1" si="3135"/>
        <v>#REF!</v>
      </c>
      <c r="AW412" t="e">
        <f t="shared" ca="1" si="3135"/>
        <v>#REF!</v>
      </c>
      <c r="AX412" t="e">
        <f t="shared" ca="1" si="3135"/>
        <v>#REF!</v>
      </c>
      <c r="AY412" t="e">
        <f t="shared" ca="1" si="3135"/>
        <v>#REF!</v>
      </c>
      <c r="AZ412" t="e">
        <f t="shared" ca="1" si="3135"/>
        <v>#REF!</v>
      </c>
      <c r="BA412" t="e">
        <f t="shared" ca="1" si="3135"/>
        <v>#REF!</v>
      </c>
    </row>
    <row r="413" spans="3:57" hidden="1" x14ac:dyDescent="0.35">
      <c r="C413" t="s">
        <v>34</v>
      </c>
      <c r="D413" t="e">
        <f ca="1">IF(D$44=1,EXP(D410-D411), -EXP(D410-D412))</f>
        <v>#N/A</v>
      </c>
      <c r="E413" t="e">
        <f t="shared" ref="E413" ca="1" si="3136">IF(E$44=1,EXP(E410-E411), -EXP(E410-E412))</f>
        <v>#N/A</v>
      </c>
      <c r="F413" t="e">
        <f t="shared" ref="F413" ca="1" si="3137">IF(F$44=1,EXP(F410-F411), -EXP(F410-F412))</f>
        <v>#N/A</v>
      </c>
      <c r="G413" t="e">
        <f t="shared" ref="G413" ca="1" si="3138">IF(G$44=1,EXP(G410-G411), -EXP(G410-G412))</f>
        <v>#N/A</v>
      </c>
      <c r="H413" t="e">
        <f t="shared" ref="H413" ca="1" si="3139">IF(H$44=1,EXP(H410-H411), -EXP(H410-H412))</f>
        <v>#N/A</v>
      </c>
      <c r="I413" t="e">
        <f t="shared" ref="I413" ca="1" si="3140">IF(I$44=1,EXP(I410-I411), -EXP(I410-I412))</f>
        <v>#N/A</v>
      </c>
      <c r="J413" t="e">
        <f t="shared" ref="J413" ca="1" si="3141">IF(J$44=1,EXP(J410-J411), -EXP(J410-J412))</f>
        <v>#N/A</v>
      </c>
      <c r="K413" t="e">
        <f t="shared" ref="K413" ca="1" si="3142">IF(K$44=1,EXP(K410-K411), -EXP(K410-K412))</f>
        <v>#N/A</v>
      </c>
      <c r="L413" t="e">
        <f t="shared" ref="L413" ca="1" si="3143">IF(L$44=1,EXP(L410-L411), -EXP(L410-L412))</f>
        <v>#N/A</v>
      </c>
      <c r="M413" t="e">
        <f t="shared" ref="M413" ca="1" si="3144">IF(M$44=1,EXP(M410-M411), -EXP(M410-M412))</f>
        <v>#N/A</v>
      </c>
      <c r="N413" t="e">
        <f t="shared" ref="N413" ca="1" si="3145">IF(N$44=1,EXP(N410-N411), -EXP(N410-N412))</f>
        <v>#N/A</v>
      </c>
      <c r="O413" t="e">
        <f t="shared" ref="O413" ca="1" si="3146">IF(O$44=1,EXP(O410-O411), -EXP(O410-O412))</f>
        <v>#N/A</v>
      </c>
      <c r="P413" t="e">
        <f t="shared" ref="P413" ca="1" si="3147">IF(P$44=1,EXP(P410-P411), -EXP(P410-P412))</f>
        <v>#N/A</v>
      </c>
      <c r="Q413" t="e">
        <f t="shared" ref="Q413" ca="1" si="3148">IF(Q$44=1,EXP(Q410-Q411), -EXP(Q410-Q412))</f>
        <v>#N/A</v>
      </c>
      <c r="R413" t="e">
        <f t="shared" ref="R413" ca="1" si="3149">IF(R$44=1,EXP(R410-R411), -EXP(R410-R412))</f>
        <v>#N/A</v>
      </c>
      <c r="S413" t="e">
        <f t="shared" ref="S413" ca="1" si="3150">IF(S$44=1,EXP(S410-S411), -EXP(S410-S412))</f>
        <v>#N/A</v>
      </c>
      <c r="T413" t="e">
        <f t="shared" ref="T413" ca="1" si="3151">IF(T$44=1,EXP(T410-T411), -EXP(T410-T412))</f>
        <v>#N/A</v>
      </c>
      <c r="U413" t="e">
        <f t="shared" ref="U413" ca="1" si="3152">IF(U$44=1,EXP(U410-U411), -EXP(U410-U412))</f>
        <v>#N/A</v>
      </c>
      <c r="V413" t="e">
        <f t="shared" ref="V413" ca="1" si="3153">IF(V$44=1,EXP(V410-V411), -EXP(V410-V412))</f>
        <v>#N/A</v>
      </c>
      <c r="W413" t="e">
        <f t="shared" ref="W413" ca="1" si="3154">IF(W$44=1,EXP(W410-W411), -EXP(W410-W412))</f>
        <v>#N/A</v>
      </c>
      <c r="X413" t="e">
        <f t="shared" ref="X413" ca="1" si="3155">IF(X$44=1,EXP(X410-X411), -EXP(X410-X412))</f>
        <v>#N/A</v>
      </c>
      <c r="Y413" t="e">
        <f t="shared" ref="Y413" ca="1" si="3156">IF(Y$44=1,EXP(Y410-Y411), -EXP(Y410-Y412))</f>
        <v>#N/A</v>
      </c>
      <c r="Z413" t="e">
        <f t="shared" ref="Z413" ca="1" si="3157">IF(Z$44=1,EXP(Z410-Z411), -EXP(Z410-Z412))</f>
        <v>#N/A</v>
      </c>
      <c r="AA413" t="e">
        <f t="shared" ref="AA413" ca="1" si="3158">IF(AA$44=1,EXP(AA410-AA411), -EXP(AA410-AA412))</f>
        <v>#N/A</v>
      </c>
      <c r="AB413" t="e">
        <f t="shared" ref="AB413" ca="1" si="3159">IF(AB$44=1,EXP(AB410-AB411), -EXP(AB410-AB412))</f>
        <v>#N/A</v>
      </c>
      <c r="AC413" t="e">
        <f t="shared" ref="AC413" ca="1" si="3160">IF(AC$44=1,EXP(AC410-AC411), -EXP(AC410-AC412))</f>
        <v>#N/A</v>
      </c>
      <c r="AD413" t="e">
        <f t="shared" ref="AD413" ca="1" si="3161">IF(AD$44=1,EXP(AD410-AD411), -EXP(AD410-AD412))</f>
        <v>#N/A</v>
      </c>
      <c r="AE413" t="e">
        <f t="shared" ref="AE413" ca="1" si="3162">IF(AE$44=1,EXP(AE410-AE411), -EXP(AE410-AE412))</f>
        <v>#N/A</v>
      </c>
      <c r="AF413" t="e">
        <f t="shared" ref="AF413" ca="1" si="3163">IF(AF$44=1,EXP(AF410-AF411), -EXP(AF410-AF412))</f>
        <v>#N/A</v>
      </c>
      <c r="AG413" t="e">
        <f t="shared" ref="AG413" ca="1" si="3164">IF(AG$44=1,EXP(AG410-AG411), -EXP(AG410-AG412))</f>
        <v>#N/A</v>
      </c>
      <c r="AH413" t="e">
        <f t="shared" ref="AH413" ca="1" si="3165">IF(AH$44=1,EXP(AH410-AH411), -EXP(AH410-AH412))</f>
        <v>#N/A</v>
      </c>
      <c r="AI413" t="e">
        <f t="shared" ref="AI413" ca="1" si="3166">IF(AI$44=1,EXP(AI410-AI411), -EXP(AI410-AI412))</f>
        <v>#N/A</v>
      </c>
      <c r="AJ413" t="e">
        <f t="shared" ref="AJ413" ca="1" si="3167">IF(AJ$44=1,EXP(AJ410-AJ411), -EXP(AJ410-AJ412))</f>
        <v>#N/A</v>
      </c>
      <c r="AK413" t="e">
        <f t="shared" ref="AK413" ca="1" si="3168">IF(AK$44=1,EXP(AK410-AK411), -EXP(AK410-AK412))</f>
        <v>#N/A</v>
      </c>
      <c r="AL413" t="e">
        <f t="shared" ref="AL413" ca="1" si="3169">IF(AL$44=1,EXP(AL410-AL411), -EXP(AL410-AL412))</f>
        <v>#N/A</v>
      </c>
      <c r="AM413" t="e">
        <f t="shared" ref="AM413" ca="1" si="3170">IF(AM$44=1,EXP(AM410-AM411), -EXP(AM410-AM412))</f>
        <v>#N/A</v>
      </c>
      <c r="AN413" t="e">
        <f t="shared" ref="AN413" ca="1" si="3171">IF(AN$44=1,EXP(AN410-AN411), -EXP(AN410-AN412))</f>
        <v>#N/A</v>
      </c>
      <c r="AO413" t="e">
        <f t="shared" ref="AO413" ca="1" si="3172">IF(AO$44=1,EXP(AO410-AO411), -EXP(AO410-AO412))</f>
        <v>#N/A</v>
      </c>
      <c r="AP413" t="e">
        <f t="shared" ref="AP413" ca="1" si="3173">IF(AP$44=1,EXP(AP410-AP411), -EXP(AP410-AP412))</f>
        <v>#N/A</v>
      </c>
      <c r="AQ413" t="e">
        <f t="shared" ref="AQ413" ca="1" si="3174">IF(AQ$44=1,EXP(AQ410-AQ411), -EXP(AQ410-AQ412))</f>
        <v>#N/A</v>
      </c>
      <c r="AR413" t="e">
        <f t="shared" ref="AR413" ca="1" si="3175">IF(AR$44=1,EXP(AR410-AR411), -EXP(AR410-AR412))</f>
        <v>#N/A</v>
      </c>
      <c r="AS413" t="e">
        <f t="shared" ref="AS413" ca="1" si="3176">IF(AS$44=1,EXP(AS410-AS411), -EXP(AS410-AS412))</f>
        <v>#N/A</v>
      </c>
      <c r="AT413" t="e">
        <f t="shared" ref="AT413" ca="1" si="3177">IF(AT$44=1,EXP(AT410-AT411), -EXP(AT410-AT412))</f>
        <v>#N/A</v>
      </c>
      <c r="AU413" t="e">
        <f t="shared" ref="AU413" ca="1" si="3178">IF(AU$44=1,EXP(AU410-AU411), -EXP(AU410-AU412))</f>
        <v>#N/A</v>
      </c>
      <c r="AV413" t="e">
        <f t="shared" ref="AV413" ca="1" si="3179">IF(AV$44=1,EXP(AV410-AV411), -EXP(AV410-AV412))</f>
        <v>#N/A</v>
      </c>
      <c r="AW413" t="e">
        <f t="shared" ref="AW413" ca="1" si="3180">IF(AW$44=1,EXP(AW410-AW411), -EXP(AW410-AW412))</f>
        <v>#N/A</v>
      </c>
      <c r="AX413" t="e">
        <f t="shared" ref="AX413" ca="1" si="3181">IF(AX$44=1,EXP(AX410-AX411), -EXP(AX410-AX412))</f>
        <v>#N/A</v>
      </c>
      <c r="AY413" t="e">
        <f t="shared" ref="AY413" ca="1" si="3182">IF(AY$44=1,EXP(AY410-AY411), -EXP(AY410-AY412))</f>
        <v>#N/A</v>
      </c>
      <c r="AZ413" t="e">
        <f t="shared" ref="AZ413" ca="1" si="3183">IF(AZ$44=1,EXP(AZ410-AZ411), -EXP(AZ410-AZ412))</f>
        <v>#N/A</v>
      </c>
      <c r="BA413" t="e">
        <f t="shared" ref="BA413" ca="1" si="3184">IF(BA$44=1,EXP(BA410-BA411), -EXP(BA410-BA412))</f>
        <v>#N/A</v>
      </c>
      <c r="BC413" t="e">
        <f ca="1">SUM(OFFSET(D413, 0, 0, 1, $B$44)) / $B$44</f>
        <v>#REF!</v>
      </c>
    </row>
    <row r="414" spans="3:57" hidden="1" x14ac:dyDescent="0.35">
      <c r="C414" t="s">
        <v>35</v>
      </c>
      <c r="D414" t="e">
        <f ca="1">IF(D$44=1,EXP(D410-D411)*D$42, -EXP(D410-D412)*D$42)</f>
        <v>#N/A</v>
      </c>
      <c r="E414" t="e">
        <f t="shared" ref="E414:BA414" ca="1" si="3185">IF(E$44=1,EXP(E410-E411)*E$42, -EXP(E410-E412)*E$42)</f>
        <v>#N/A</v>
      </c>
      <c r="F414" t="e">
        <f t="shared" ca="1" si="3185"/>
        <v>#N/A</v>
      </c>
      <c r="G414" t="e">
        <f t="shared" ca="1" si="3185"/>
        <v>#N/A</v>
      </c>
      <c r="H414" t="e">
        <f t="shared" ca="1" si="3185"/>
        <v>#N/A</v>
      </c>
      <c r="I414" t="e">
        <f t="shared" ca="1" si="3185"/>
        <v>#N/A</v>
      </c>
      <c r="J414" t="e">
        <f t="shared" ca="1" si="3185"/>
        <v>#N/A</v>
      </c>
      <c r="K414" t="e">
        <f t="shared" ca="1" si="3185"/>
        <v>#N/A</v>
      </c>
      <c r="L414" t="e">
        <f t="shared" ca="1" si="3185"/>
        <v>#N/A</v>
      </c>
      <c r="M414" t="e">
        <f t="shared" ca="1" si="3185"/>
        <v>#N/A</v>
      </c>
      <c r="N414" t="e">
        <f t="shared" ca="1" si="3185"/>
        <v>#N/A</v>
      </c>
      <c r="O414" t="e">
        <f t="shared" ca="1" si="3185"/>
        <v>#N/A</v>
      </c>
      <c r="P414" t="e">
        <f t="shared" ca="1" si="3185"/>
        <v>#N/A</v>
      </c>
      <c r="Q414" t="e">
        <f t="shared" ca="1" si="3185"/>
        <v>#N/A</v>
      </c>
      <c r="R414" t="e">
        <f t="shared" ca="1" si="3185"/>
        <v>#N/A</v>
      </c>
      <c r="S414" t="e">
        <f t="shared" ca="1" si="3185"/>
        <v>#N/A</v>
      </c>
      <c r="T414" t="e">
        <f t="shared" ca="1" si="3185"/>
        <v>#N/A</v>
      </c>
      <c r="U414" t="e">
        <f t="shared" ca="1" si="3185"/>
        <v>#N/A</v>
      </c>
      <c r="V414" t="e">
        <f t="shared" ca="1" si="3185"/>
        <v>#N/A</v>
      </c>
      <c r="W414" t="e">
        <f t="shared" ca="1" si="3185"/>
        <v>#N/A</v>
      </c>
      <c r="X414" t="e">
        <f t="shared" ca="1" si="3185"/>
        <v>#N/A</v>
      </c>
      <c r="Y414" t="e">
        <f t="shared" ca="1" si="3185"/>
        <v>#N/A</v>
      </c>
      <c r="Z414" t="e">
        <f t="shared" ca="1" si="3185"/>
        <v>#N/A</v>
      </c>
      <c r="AA414" t="e">
        <f t="shared" ca="1" si="3185"/>
        <v>#N/A</v>
      </c>
      <c r="AB414" t="e">
        <f t="shared" ca="1" si="3185"/>
        <v>#N/A</v>
      </c>
      <c r="AC414" t="e">
        <f t="shared" ca="1" si="3185"/>
        <v>#N/A</v>
      </c>
      <c r="AD414" t="e">
        <f t="shared" ca="1" si="3185"/>
        <v>#N/A</v>
      </c>
      <c r="AE414" t="e">
        <f t="shared" ca="1" si="3185"/>
        <v>#N/A</v>
      </c>
      <c r="AF414" t="e">
        <f t="shared" ca="1" si="3185"/>
        <v>#N/A</v>
      </c>
      <c r="AG414" t="e">
        <f t="shared" ca="1" si="3185"/>
        <v>#N/A</v>
      </c>
      <c r="AH414" t="e">
        <f t="shared" ca="1" si="3185"/>
        <v>#N/A</v>
      </c>
      <c r="AI414" t="e">
        <f t="shared" ca="1" si="3185"/>
        <v>#N/A</v>
      </c>
      <c r="AJ414" t="e">
        <f t="shared" ca="1" si="3185"/>
        <v>#N/A</v>
      </c>
      <c r="AK414" t="e">
        <f t="shared" ca="1" si="3185"/>
        <v>#N/A</v>
      </c>
      <c r="AL414" t="e">
        <f t="shared" ca="1" si="3185"/>
        <v>#N/A</v>
      </c>
      <c r="AM414" t="e">
        <f t="shared" ca="1" si="3185"/>
        <v>#N/A</v>
      </c>
      <c r="AN414" t="e">
        <f t="shared" ca="1" si="3185"/>
        <v>#N/A</v>
      </c>
      <c r="AO414" t="e">
        <f t="shared" ca="1" si="3185"/>
        <v>#N/A</v>
      </c>
      <c r="AP414" t="e">
        <f t="shared" ca="1" si="3185"/>
        <v>#N/A</v>
      </c>
      <c r="AQ414" t="e">
        <f t="shared" ca="1" si="3185"/>
        <v>#N/A</v>
      </c>
      <c r="AR414" t="e">
        <f t="shared" ca="1" si="3185"/>
        <v>#N/A</v>
      </c>
      <c r="AS414" t="e">
        <f t="shared" ca="1" si="3185"/>
        <v>#N/A</v>
      </c>
      <c r="AT414" t="e">
        <f t="shared" ca="1" si="3185"/>
        <v>#N/A</v>
      </c>
      <c r="AU414" t="e">
        <f t="shared" ca="1" si="3185"/>
        <v>#N/A</v>
      </c>
      <c r="AV414" t="e">
        <f t="shared" ca="1" si="3185"/>
        <v>#N/A</v>
      </c>
      <c r="AW414" t="e">
        <f t="shared" ca="1" si="3185"/>
        <v>#N/A</v>
      </c>
      <c r="AX414" t="e">
        <f t="shared" ca="1" si="3185"/>
        <v>#N/A</v>
      </c>
      <c r="AY414" t="e">
        <f t="shared" ca="1" si="3185"/>
        <v>#N/A</v>
      </c>
      <c r="AZ414" t="e">
        <f t="shared" ca="1" si="3185"/>
        <v>#N/A</v>
      </c>
      <c r="BA414" t="e">
        <f t="shared" ca="1" si="3185"/>
        <v>#N/A</v>
      </c>
      <c r="BC414" t="e">
        <f ca="1">SUM(OFFSET(D414, 0, 0, 1, $B$44)) / $B$44</f>
        <v>#REF!</v>
      </c>
    </row>
    <row r="415" spans="3:57" hidden="1" x14ac:dyDescent="0.35">
      <c r="C415" t="s">
        <v>36</v>
      </c>
      <c r="D415" t="e">
        <f ca="1">IF(D$44=1, -(D409 * EXP(D410 - D411) + POWER(EXP(D410 - D411), 2)), D409 * EXP(D410 - D412) - POWER(EXP(D410 - D412), 2))</f>
        <v>#N/A</v>
      </c>
      <c r="E415" t="e">
        <f t="shared" ref="E415:BA415" ca="1" si="3186">IF(E$44=1, -(E409 * EXP(E410 - E411) + POWER(EXP(E410 - E411), 2)), E409 * EXP(E410 - E412) - POWER(EXP(E410 - E412), 2))</f>
        <v>#N/A</v>
      </c>
      <c r="F415" t="e">
        <f t="shared" ca="1" si="3186"/>
        <v>#N/A</v>
      </c>
      <c r="G415" t="e">
        <f t="shared" ca="1" si="3186"/>
        <v>#N/A</v>
      </c>
      <c r="H415" t="e">
        <f t="shared" ca="1" si="3186"/>
        <v>#N/A</v>
      </c>
      <c r="I415" t="e">
        <f t="shared" ca="1" si="3186"/>
        <v>#N/A</v>
      </c>
      <c r="J415" t="e">
        <f t="shared" ca="1" si="3186"/>
        <v>#N/A</v>
      </c>
      <c r="K415" t="e">
        <f t="shared" ca="1" si="3186"/>
        <v>#N/A</v>
      </c>
      <c r="L415" t="e">
        <f t="shared" ca="1" si="3186"/>
        <v>#N/A</v>
      </c>
      <c r="M415" t="e">
        <f t="shared" ca="1" si="3186"/>
        <v>#N/A</v>
      </c>
      <c r="N415" t="e">
        <f t="shared" ca="1" si="3186"/>
        <v>#N/A</v>
      </c>
      <c r="O415" t="e">
        <f t="shared" ca="1" si="3186"/>
        <v>#N/A</v>
      </c>
      <c r="P415" t="e">
        <f t="shared" ca="1" si="3186"/>
        <v>#N/A</v>
      </c>
      <c r="Q415" t="e">
        <f t="shared" ca="1" si="3186"/>
        <v>#N/A</v>
      </c>
      <c r="R415" t="e">
        <f t="shared" ca="1" si="3186"/>
        <v>#N/A</v>
      </c>
      <c r="S415" t="e">
        <f t="shared" ca="1" si="3186"/>
        <v>#N/A</v>
      </c>
      <c r="T415" t="e">
        <f t="shared" ca="1" si="3186"/>
        <v>#N/A</v>
      </c>
      <c r="U415" t="e">
        <f t="shared" ca="1" si="3186"/>
        <v>#N/A</v>
      </c>
      <c r="V415" t="e">
        <f t="shared" ca="1" si="3186"/>
        <v>#N/A</v>
      </c>
      <c r="W415" t="e">
        <f t="shared" ca="1" si="3186"/>
        <v>#N/A</v>
      </c>
      <c r="X415" t="e">
        <f t="shared" ca="1" si="3186"/>
        <v>#N/A</v>
      </c>
      <c r="Y415" t="e">
        <f t="shared" ca="1" si="3186"/>
        <v>#N/A</v>
      </c>
      <c r="Z415" t="e">
        <f t="shared" ca="1" si="3186"/>
        <v>#N/A</v>
      </c>
      <c r="AA415" t="e">
        <f t="shared" ca="1" si="3186"/>
        <v>#N/A</v>
      </c>
      <c r="AB415" t="e">
        <f t="shared" ca="1" si="3186"/>
        <v>#N/A</v>
      </c>
      <c r="AC415" t="e">
        <f t="shared" ca="1" si="3186"/>
        <v>#N/A</v>
      </c>
      <c r="AD415" t="e">
        <f t="shared" ca="1" si="3186"/>
        <v>#N/A</v>
      </c>
      <c r="AE415" t="e">
        <f t="shared" ca="1" si="3186"/>
        <v>#N/A</v>
      </c>
      <c r="AF415" t="e">
        <f t="shared" ca="1" si="3186"/>
        <v>#N/A</v>
      </c>
      <c r="AG415" t="e">
        <f t="shared" ca="1" si="3186"/>
        <v>#N/A</v>
      </c>
      <c r="AH415" t="e">
        <f t="shared" ca="1" si="3186"/>
        <v>#N/A</v>
      </c>
      <c r="AI415" t="e">
        <f t="shared" ca="1" si="3186"/>
        <v>#N/A</v>
      </c>
      <c r="AJ415" t="e">
        <f t="shared" ca="1" si="3186"/>
        <v>#N/A</v>
      </c>
      <c r="AK415" t="e">
        <f t="shared" ca="1" si="3186"/>
        <v>#N/A</v>
      </c>
      <c r="AL415" t="e">
        <f t="shared" ca="1" si="3186"/>
        <v>#N/A</v>
      </c>
      <c r="AM415" t="e">
        <f t="shared" ca="1" si="3186"/>
        <v>#N/A</v>
      </c>
      <c r="AN415" t="e">
        <f t="shared" ca="1" si="3186"/>
        <v>#N/A</v>
      </c>
      <c r="AO415" t="e">
        <f t="shared" ca="1" si="3186"/>
        <v>#N/A</v>
      </c>
      <c r="AP415" t="e">
        <f t="shared" ca="1" si="3186"/>
        <v>#N/A</v>
      </c>
      <c r="AQ415" t="e">
        <f t="shared" ca="1" si="3186"/>
        <v>#N/A</v>
      </c>
      <c r="AR415" t="e">
        <f t="shared" ca="1" si="3186"/>
        <v>#N/A</v>
      </c>
      <c r="AS415" t="e">
        <f t="shared" ca="1" si="3186"/>
        <v>#N/A</v>
      </c>
      <c r="AT415" t="e">
        <f t="shared" ca="1" si="3186"/>
        <v>#N/A</v>
      </c>
      <c r="AU415" t="e">
        <f t="shared" ca="1" si="3186"/>
        <v>#N/A</v>
      </c>
      <c r="AV415" t="e">
        <f t="shared" ca="1" si="3186"/>
        <v>#N/A</v>
      </c>
      <c r="AW415" t="e">
        <f t="shared" ca="1" si="3186"/>
        <v>#N/A</v>
      </c>
      <c r="AX415" t="e">
        <f t="shared" ca="1" si="3186"/>
        <v>#N/A</v>
      </c>
      <c r="AY415" t="e">
        <f t="shared" ca="1" si="3186"/>
        <v>#N/A</v>
      </c>
      <c r="AZ415" t="e">
        <f t="shared" ca="1" si="3186"/>
        <v>#N/A</v>
      </c>
      <c r="BA415" t="e">
        <f t="shared" ca="1" si="3186"/>
        <v>#N/A</v>
      </c>
      <c r="BC415" t="e">
        <f ca="1">SUM(OFFSET(D415, 0, 0, 1, $B$44)) / $B$44 + 0.0000000001</f>
        <v>#REF!</v>
      </c>
    </row>
    <row r="416" spans="3:57" hidden="1" x14ac:dyDescent="0.35">
      <c r="C416" t="s">
        <v>37</v>
      </c>
      <c r="D416" t="e">
        <f ca="1">D415*D$42</f>
        <v>#N/A</v>
      </c>
      <c r="E416" t="e">
        <f t="shared" ref="E416:BA416" ca="1" si="3187">E415*E$42</f>
        <v>#N/A</v>
      </c>
      <c r="F416" t="e">
        <f t="shared" ca="1" si="3187"/>
        <v>#N/A</v>
      </c>
      <c r="G416" t="e">
        <f t="shared" ca="1" si="3187"/>
        <v>#N/A</v>
      </c>
      <c r="H416" t="e">
        <f t="shared" ca="1" si="3187"/>
        <v>#N/A</v>
      </c>
      <c r="I416" t="e">
        <f t="shared" ca="1" si="3187"/>
        <v>#N/A</v>
      </c>
      <c r="J416" t="e">
        <f t="shared" ca="1" si="3187"/>
        <v>#N/A</v>
      </c>
      <c r="K416" t="e">
        <f t="shared" ca="1" si="3187"/>
        <v>#N/A</v>
      </c>
      <c r="L416" t="e">
        <f t="shared" ca="1" si="3187"/>
        <v>#N/A</v>
      </c>
      <c r="M416" t="e">
        <f t="shared" ca="1" si="3187"/>
        <v>#N/A</v>
      </c>
      <c r="N416" t="e">
        <f t="shared" ca="1" si="3187"/>
        <v>#N/A</v>
      </c>
      <c r="O416" t="e">
        <f t="shared" ca="1" si="3187"/>
        <v>#N/A</v>
      </c>
      <c r="P416" t="e">
        <f t="shared" ca="1" si="3187"/>
        <v>#N/A</v>
      </c>
      <c r="Q416" t="e">
        <f t="shared" ca="1" si="3187"/>
        <v>#N/A</v>
      </c>
      <c r="R416" t="e">
        <f t="shared" ca="1" si="3187"/>
        <v>#N/A</v>
      </c>
      <c r="S416" t="e">
        <f t="shared" ca="1" si="3187"/>
        <v>#N/A</v>
      </c>
      <c r="T416" t="e">
        <f t="shared" ca="1" si="3187"/>
        <v>#N/A</v>
      </c>
      <c r="U416" t="e">
        <f t="shared" ca="1" si="3187"/>
        <v>#N/A</v>
      </c>
      <c r="V416" t="e">
        <f t="shared" ca="1" si="3187"/>
        <v>#N/A</v>
      </c>
      <c r="W416" t="e">
        <f t="shared" ca="1" si="3187"/>
        <v>#N/A</v>
      </c>
      <c r="X416" t="e">
        <f t="shared" ca="1" si="3187"/>
        <v>#N/A</v>
      </c>
      <c r="Y416" t="e">
        <f t="shared" ca="1" si="3187"/>
        <v>#N/A</v>
      </c>
      <c r="Z416" t="e">
        <f t="shared" ca="1" si="3187"/>
        <v>#N/A</v>
      </c>
      <c r="AA416" t="e">
        <f t="shared" ca="1" si="3187"/>
        <v>#N/A</v>
      </c>
      <c r="AB416" t="e">
        <f t="shared" ca="1" si="3187"/>
        <v>#N/A</v>
      </c>
      <c r="AC416" t="e">
        <f t="shared" ca="1" si="3187"/>
        <v>#N/A</v>
      </c>
      <c r="AD416" t="e">
        <f t="shared" ca="1" si="3187"/>
        <v>#N/A</v>
      </c>
      <c r="AE416" t="e">
        <f t="shared" ca="1" si="3187"/>
        <v>#N/A</v>
      </c>
      <c r="AF416" t="e">
        <f t="shared" ca="1" si="3187"/>
        <v>#N/A</v>
      </c>
      <c r="AG416" t="e">
        <f t="shared" ca="1" si="3187"/>
        <v>#N/A</v>
      </c>
      <c r="AH416" t="e">
        <f t="shared" ca="1" si="3187"/>
        <v>#N/A</v>
      </c>
      <c r="AI416" t="e">
        <f t="shared" ca="1" si="3187"/>
        <v>#N/A</v>
      </c>
      <c r="AJ416" t="e">
        <f t="shared" ca="1" si="3187"/>
        <v>#N/A</v>
      </c>
      <c r="AK416" t="e">
        <f t="shared" ca="1" si="3187"/>
        <v>#N/A</v>
      </c>
      <c r="AL416" t="e">
        <f t="shared" ca="1" si="3187"/>
        <v>#N/A</v>
      </c>
      <c r="AM416" t="e">
        <f t="shared" ca="1" si="3187"/>
        <v>#N/A</v>
      </c>
      <c r="AN416" t="e">
        <f t="shared" ca="1" si="3187"/>
        <v>#N/A</v>
      </c>
      <c r="AO416" t="e">
        <f t="shared" ca="1" si="3187"/>
        <v>#N/A</v>
      </c>
      <c r="AP416" t="e">
        <f t="shared" ca="1" si="3187"/>
        <v>#N/A</v>
      </c>
      <c r="AQ416" t="e">
        <f t="shared" ca="1" si="3187"/>
        <v>#N/A</v>
      </c>
      <c r="AR416" t="e">
        <f t="shared" ca="1" si="3187"/>
        <v>#N/A</v>
      </c>
      <c r="AS416" t="e">
        <f t="shared" ca="1" si="3187"/>
        <v>#N/A</v>
      </c>
      <c r="AT416" t="e">
        <f t="shared" ca="1" si="3187"/>
        <v>#N/A</v>
      </c>
      <c r="AU416" t="e">
        <f t="shared" ca="1" si="3187"/>
        <v>#N/A</v>
      </c>
      <c r="AV416" t="e">
        <f t="shared" ca="1" si="3187"/>
        <v>#N/A</v>
      </c>
      <c r="AW416" t="e">
        <f t="shared" ca="1" si="3187"/>
        <v>#N/A</v>
      </c>
      <c r="AX416" t="e">
        <f t="shared" ca="1" si="3187"/>
        <v>#N/A</v>
      </c>
      <c r="AY416" t="e">
        <f t="shared" ca="1" si="3187"/>
        <v>#N/A</v>
      </c>
      <c r="AZ416" t="e">
        <f t="shared" ca="1" si="3187"/>
        <v>#N/A</v>
      </c>
      <c r="BA416" t="e">
        <f t="shared" ca="1" si="3187"/>
        <v>#N/A</v>
      </c>
      <c r="BC416" t="e">
        <f ca="1">SUM(OFFSET(D416, 0, 0, 1, $B$44))  / $B$44</f>
        <v>#REF!</v>
      </c>
      <c r="BE416" t="e">
        <f ca="1">BC415*BC417 - BC416*BC416</f>
        <v>#REF!</v>
      </c>
    </row>
    <row r="417" spans="3:57" hidden="1" x14ac:dyDescent="0.35">
      <c r="C417" t="s">
        <v>38</v>
      </c>
      <c r="D417" t="e">
        <f ca="1">D416*D$42</f>
        <v>#N/A</v>
      </c>
      <c r="E417" t="e">
        <f t="shared" ref="E417:BA417" ca="1" si="3188">E416*E$42</f>
        <v>#N/A</v>
      </c>
      <c r="F417" t="e">
        <f t="shared" ca="1" si="3188"/>
        <v>#N/A</v>
      </c>
      <c r="G417" t="e">
        <f t="shared" ca="1" si="3188"/>
        <v>#N/A</v>
      </c>
      <c r="H417" t="e">
        <f t="shared" ca="1" si="3188"/>
        <v>#N/A</v>
      </c>
      <c r="I417" t="e">
        <f t="shared" ca="1" si="3188"/>
        <v>#N/A</v>
      </c>
      <c r="J417" t="e">
        <f t="shared" ca="1" si="3188"/>
        <v>#N/A</v>
      </c>
      <c r="K417" t="e">
        <f t="shared" ca="1" si="3188"/>
        <v>#N/A</v>
      </c>
      <c r="L417" t="e">
        <f t="shared" ca="1" si="3188"/>
        <v>#N/A</v>
      </c>
      <c r="M417" t="e">
        <f t="shared" ca="1" si="3188"/>
        <v>#N/A</v>
      </c>
      <c r="N417" t="e">
        <f t="shared" ca="1" si="3188"/>
        <v>#N/A</v>
      </c>
      <c r="O417" t="e">
        <f t="shared" ca="1" si="3188"/>
        <v>#N/A</v>
      </c>
      <c r="P417" t="e">
        <f t="shared" ca="1" si="3188"/>
        <v>#N/A</v>
      </c>
      <c r="Q417" t="e">
        <f t="shared" ca="1" si="3188"/>
        <v>#N/A</v>
      </c>
      <c r="R417" t="e">
        <f t="shared" ca="1" si="3188"/>
        <v>#N/A</v>
      </c>
      <c r="S417" t="e">
        <f t="shared" ca="1" si="3188"/>
        <v>#N/A</v>
      </c>
      <c r="T417" t="e">
        <f t="shared" ca="1" si="3188"/>
        <v>#N/A</v>
      </c>
      <c r="U417" t="e">
        <f t="shared" ca="1" si="3188"/>
        <v>#N/A</v>
      </c>
      <c r="V417" t="e">
        <f t="shared" ca="1" si="3188"/>
        <v>#N/A</v>
      </c>
      <c r="W417" t="e">
        <f t="shared" ca="1" si="3188"/>
        <v>#N/A</v>
      </c>
      <c r="X417" t="e">
        <f t="shared" ca="1" si="3188"/>
        <v>#N/A</v>
      </c>
      <c r="Y417" t="e">
        <f t="shared" ca="1" si="3188"/>
        <v>#N/A</v>
      </c>
      <c r="Z417" t="e">
        <f t="shared" ca="1" si="3188"/>
        <v>#N/A</v>
      </c>
      <c r="AA417" t="e">
        <f t="shared" ca="1" si="3188"/>
        <v>#N/A</v>
      </c>
      <c r="AB417" t="e">
        <f t="shared" ca="1" si="3188"/>
        <v>#N/A</v>
      </c>
      <c r="AC417" t="e">
        <f t="shared" ca="1" si="3188"/>
        <v>#N/A</v>
      </c>
      <c r="AD417" t="e">
        <f t="shared" ca="1" si="3188"/>
        <v>#N/A</v>
      </c>
      <c r="AE417" t="e">
        <f t="shared" ca="1" si="3188"/>
        <v>#N/A</v>
      </c>
      <c r="AF417" t="e">
        <f t="shared" ca="1" si="3188"/>
        <v>#N/A</v>
      </c>
      <c r="AG417" t="e">
        <f t="shared" ca="1" si="3188"/>
        <v>#N/A</v>
      </c>
      <c r="AH417" t="e">
        <f t="shared" ca="1" si="3188"/>
        <v>#N/A</v>
      </c>
      <c r="AI417" t="e">
        <f t="shared" ca="1" si="3188"/>
        <v>#N/A</v>
      </c>
      <c r="AJ417" t="e">
        <f t="shared" ca="1" si="3188"/>
        <v>#N/A</v>
      </c>
      <c r="AK417" t="e">
        <f t="shared" ca="1" si="3188"/>
        <v>#N/A</v>
      </c>
      <c r="AL417" t="e">
        <f t="shared" ca="1" si="3188"/>
        <v>#N/A</v>
      </c>
      <c r="AM417" t="e">
        <f t="shared" ca="1" si="3188"/>
        <v>#N/A</v>
      </c>
      <c r="AN417" t="e">
        <f t="shared" ca="1" si="3188"/>
        <v>#N/A</v>
      </c>
      <c r="AO417" t="e">
        <f t="shared" ca="1" si="3188"/>
        <v>#N/A</v>
      </c>
      <c r="AP417" t="e">
        <f t="shared" ca="1" si="3188"/>
        <v>#N/A</v>
      </c>
      <c r="AQ417" t="e">
        <f t="shared" ca="1" si="3188"/>
        <v>#N/A</v>
      </c>
      <c r="AR417" t="e">
        <f t="shared" ca="1" si="3188"/>
        <v>#N/A</v>
      </c>
      <c r="AS417" t="e">
        <f t="shared" ca="1" si="3188"/>
        <v>#N/A</v>
      </c>
      <c r="AT417" t="e">
        <f t="shared" ca="1" si="3188"/>
        <v>#N/A</v>
      </c>
      <c r="AU417" t="e">
        <f t="shared" ca="1" si="3188"/>
        <v>#N/A</v>
      </c>
      <c r="AV417" t="e">
        <f t="shared" ca="1" si="3188"/>
        <v>#N/A</v>
      </c>
      <c r="AW417" t="e">
        <f t="shared" ca="1" si="3188"/>
        <v>#N/A</v>
      </c>
      <c r="AX417" t="e">
        <f t="shared" ca="1" si="3188"/>
        <v>#N/A</v>
      </c>
      <c r="AY417" t="e">
        <f t="shared" ca="1" si="3188"/>
        <v>#N/A</v>
      </c>
      <c r="AZ417" t="e">
        <f t="shared" ca="1" si="3188"/>
        <v>#N/A</v>
      </c>
      <c r="BA417" t="e">
        <f t="shared" ca="1" si="3188"/>
        <v>#N/A</v>
      </c>
      <c r="BC417" t="e">
        <f ca="1">SUM(OFFSET(D417, 0, 0, 1, $B$44)) / $B$44 + 0.0000000001</f>
        <v>#REF!</v>
      </c>
    </row>
    <row r="418" spans="3:57" hidden="1" x14ac:dyDescent="0.35"/>
    <row r="419" spans="3:57" hidden="1" x14ac:dyDescent="0.35">
      <c r="C419" t="s">
        <v>29</v>
      </c>
      <c r="D419" t="s">
        <v>13</v>
      </c>
      <c r="E419" t="s">
        <v>14</v>
      </c>
    </row>
    <row r="420" spans="3:57" hidden="1" x14ac:dyDescent="0.35">
      <c r="C420">
        <v>32</v>
      </c>
      <c r="D420" t="e">
        <f ca="1">D408 - (BC417*BC413 - BC416*BC414) / BE416</f>
        <v>#REF!</v>
      </c>
      <c r="E420" t="e">
        <f ca="1">E408 - (BC415*BC414 - BC416*BC413) / BE416</f>
        <v>#REF!</v>
      </c>
    </row>
    <row r="421" spans="3:57" hidden="1" x14ac:dyDescent="0.35">
      <c r="C421" s="11" t="s">
        <v>39</v>
      </c>
      <c r="D421" t="e">
        <f ca="1">$D420 + $E420*D$42</f>
        <v>#REF!</v>
      </c>
      <c r="E421" t="e">
        <f t="shared" ref="E421:J421" ca="1" si="3189">$D420 + $E420*E$42</f>
        <v>#REF!</v>
      </c>
      <c r="F421" t="e">
        <f t="shared" ca="1" si="3189"/>
        <v>#REF!</v>
      </c>
      <c r="G421" t="e">
        <f t="shared" ca="1" si="3189"/>
        <v>#REF!</v>
      </c>
      <c r="H421" t="e">
        <f t="shared" ca="1" si="3189"/>
        <v>#REF!</v>
      </c>
      <c r="I421" t="e">
        <f t="shared" ca="1" si="3189"/>
        <v>#REF!</v>
      </c>
      <c r="J421" t="e">
        <f t="shared" ca="1" si="3189"/>
        <v>#REF!</v>
      </c>
      <c r="K421" t="e">
        <f ca="1">$D420 + $E420*K$42</f>
        <v>#REF!</v>
      </c>
      <c r="L421" t="e">
        <f t="shared" ref="L421:AI421" ca="1" si="3190">$D420 + $E420*L$42</f>
        <v>#REF!</v>
      </c>
      <c r="M421" t="e">
        <f t="shared" ca="1" si="3190"/>
        <v>#REF!</v>
      </c>
      <c r="N421" t="e">
        <f t="shared" ca="1" si="3190"/>
        <v>#REF!</v>
      </c>
      <c r="O421" t="e">
        <f t="shared" ca="1" si="3190"/>
        <v>#REF!</v>
      </c>
      <c r="P421" t="e">
        <f t="shared" ca="1" si="3190"/>
        <v>#REF!</v>
      </c>
      <c r="Q421" t="e">
        <f t="shared" ca="1" si="3190"/>
        <v>#REF!</v>
      </c>
      <c r="R421" t="e">
        <f t="shared" ca="1" si="3190"/>
        <v>#REF!</v>
      </c>
      <c r="S421" t="e">
        <f t="shared" ca="1" si="3190"/>
        <v>#REF!</v>
      </c>
      <c r="T421" t="e">
        <f t="shared" ca="1" si="3190"/>
        <v>#REF!</v>
      </c>
      <c r="U421" t="e">
        <f t="shared" ca="1" si="3190"/>
        <v>#REF!</v>
      </c>
      <c r="V421" t="e">
        <f t="shared" ca="1" si="3190"/>
        <v>#REF!</v>
      </c>
      <c r="W421" t="e">
        <f t="shared" ca="1" si="3190"/>
        <v>#REF!</v>
      </c>
      <c r="X421" t="e">
        <f t="shared" ca="1" si="3190"/>
        <v>#REF!</v>
      </c>
      <c r="Y421" t="e">
        <f t="shared" ca="1" si="3190"/>
        <v>#REF!</v>
      </c>
      <c r="Z421" t="e">
        <f t="shared" ca="1" si="3190"/>
        <v>#REF!</v>
      </c>
      <c r="AA421" t="e">
        <f t="shared" ca="1" si="3190"/>
        <v>#REF!</v>
      </c>
      <c r="AB421" t="e">
        <f t="shared" ca="1" si="3190"/>
        <v>#REF!</v>
      </c>
      <c r="AC421" t="e">
        <f t="shared" ca="1" si="3190"/>
        <v>#REF!</v>
      </c>
      <c r="AD421" t="e">
        <f t="shared" ca="1" si="3190"/>
        <v>#REF!</v>
      </c>
      <c r="AE421" t="e">
        <f t="shared" ca="1" si="3190"/>
        <v>#REF!</v>
      </c>
      <c r="AF421" t="e">
        <f t="shared" ca="1" si="3190"/>
        <v>#REF!</v>
      </c>
      <c r="AG421" t="e">
        <f t="shared" ca="1" si="3190"/>
        <v>#REF!</v>
      </c>
      <c r="AH421" t="e">
        <f t="shared" ca="1" si="3190"/>
        <v>#REF!</v>
      </c>
      <c r="AI421" t="e">
        <f t="shared" ca="1" si="3190"/>
        <v>#REF!</v>
      </c>
      <c r="AJ421" t="e">
        <f ca="1">$D420 + $E420*AJ$42</f>
        <v>#REF!</v>
      </c>
      <c r="AK421" t="e">
        <f t="shared" ref="AK421:BA421" ca="1" si="3191">$D420 + $E420*AK$42</f>
        <v>#REF!</v>
      </c>
      <c r="AL421" t="e">
        <f t="shared" ca="1" si="3191"/>
        <v>#REF!</v>
      </c>
      <c r="AM421" t="e">
        <f t="shared" ca="1" si="3191"/>
        <v>#REF!</v>
      </c>
      <c r="AN421" t="e">
        <f t="shared" ca="1" si="3191"/>
        <v>#REF!</v>
      </c>
      <c r="AO421" t="e">
        <f t="shared" ca="1" si="3191"/>
        <v>#REF!</v>
      </c>
      <c r="AP421" t="e">
        <f t="shared" ca="1" si="3191"/>
        <v>#REF!</v>
      </c>
      <c r="AQ421" t="e">
        <f t="shared" ca="1" si="3191"/>
        <v>#REF!</v>
      </c>
      <c r="AR421" t="e">
        <f t="shared" ca="1" si="3191"/>
        <v>#REF!</v>
      </c>
      <c r="AS421" t="e">
        <f t="shared" ca="1" si="3191"/>
        <v>#REF!</v>
      </c>
      <c r="AT421" t="e">
        <f t="shared" ca="1" si="3191"/>
        <v>#REF!</v>
      </c>
      <c r="AU421" t="e">
        <f t="shared" ca="1" si="3191"/>
        <v>#REF!</v>
      </c>
      <c r="AV421" t="e">
        <f t="shared" ca="1" si="3191"/>
        <v>#REF!</v>
      </c>
      <c r="AW421" t="e">
        <f t="shared" ca="1" si="3191"/>
        <v>#REF!</v>
      </c>
      <c r="AX421" t="e">
        <f t="shared" ca="1" si="3191"/>
        <v>#REF!</v>
      </c>
      <c r="AY421" t="e">
        <f t="shared" ca="1" si="3191"/>
        <v>#REF!</v>
      </c>
      <c r="AZ421" t="e">
        <f t="shared" ca="1" si="3191"/>
        <v>#REF!</v>
      </c>
      <c r="BA421" t="e">
        <f t="shared" ca="1" si="3191"/>
        <v>#REF!</v>
      </c>
    </row>
    <row r="422" spans="3:57" hidden="1" x14ac:dyDescent="0.35">
      <c r="C422" s="11" t="s">
        <v>32</v>
      </c>
      <c r="D422" t="e">
        <f ca="1">-0.5 * LN(2 * PI()) - 0.5 * D421*D421</f>
        <v>#REF!</v>
      </c>
      <c r="E422" t="e">
        <f t="shared" ref="E422" ca="1" si="3192">-0.5 * LN(2 * PI()) - 0.5 * E421*E421</f>
        <v>#REF!</v>
      </c>
      <c r="F422" t="e">
        <f t="shared" ref="F422" ca="1" si="3193">-0.5 * LN(2 * PI()) - 0.5 * F421*F421</f>
        <v>#REF!</v>
      </c>
      <c r="G422" t="e">
        <f t="shared" ref="G422" ca="1" si="3194">-0.5 * LN(2 * PI()) - 0.5 * G421*G421</f>
        <v>#REF!</v>
      </c>
      <c r="H422" t="e">
        <f t="shared" ref="H422" ca="1" si="3195">-0.5 * LN(2 * PI()) - 0.5 * H421*H421</f>
        <v>#REF!</v>
      </c>
      <c r="I422" t="e">
        <f t="shared" ref="I422" ca="1" si="3196">-0.5 * LN(2 * PI()) - 0.5 * I421*I421</f>
        <v>#REF!</v>
      </c>
      <c r="J422" t="e">
        <f t="shared" ref="J422" ca="1" si="3197">-0.5 * LN(2 * PI()) - 0.5 * J421*J421</f>
        <v>#REF!</v>
      </c>
      <c r="K422" t="e">
        <f t="shared" ref="K422" ca="1" si="3198">-0.5 * LN(2 * PI()) - 0.5 * K421*K421</f>
        <v>#REF!</v>
      </c>
      <c r="L422" t="e">
        <f t="shared" ref="L422" ca="1" si="3199">-0.5 * LN(2 * PI()) - 0.5 * L421*L421</f>
        <v>#REF!</v>
      </c>
      <c r="M422" t="e">
        <f t="shared" ref="M422" ca="1" si="3200">-0.5 * LN(2 * PI()) - 0.5 * M421*M421</f>
        <v>#REF!</v>
      </c>
      <c r="N422" t="e">
        <f t="shared" ref="N422" ca="1" si="3201">-0.5 * LN(2 * PI()) - 0.5 * N421*N421</f>
        <v>#REF!</v>
      </c>
      <c r="O422" t="e">
        <f t="shared" ref="O422" ca="1" si="3202">-0.5 * LN(2 * PI()) - 0.5 * O421*O421</f>
        <v>#REF!</v>
      </c>
      <c r="P422" t="e">
        <f t="shared" ref="P422" ca="1" si="3203">-0.5 * LN(2 * PI()) - 0.5 * P421*P421</f>
        <v>#REF!</v>
      </c>
      <c r="Q422" t="e">
        <f t="shared" ref="Q422" ca="1" si="3204">-0.5 * LN(2 * PI()) - 0.5 * Q421*Q421</f>
        <v>#REF!</v>
      </c>
      <c r="R422" t="e">
        <f t="shared" ref="R422" ca="1" si="3205">-0.5 * LN(2 * PI()) - 0.5 * R421*R421</f>
        <v>#REF!</v>
      </c>
      <c r="S422" t="e">
        <f t="shared" ref="S422" ca="1" si="3206">-0.5 * LN(2 * PI()) - 0.5 * S421*S421</f>
        <v>#REF!</v>
      </c>
      <c r="T422" t="e">
        <f t="shared" ref="T422" ca="1" si="3207">-0.5 * LN(2 * PI()) - 0.5 * T421*T421</f>
        <v>#REF!</v>
      </c>
      <c r="U422" t="e">
        <f ca="1">-0.5 * LN(2 * PI()) - 0.5 * U421*U421</f>
        <v>#REF!</v>
      </c>
      <c r="V422" t="e">
        <f t="shared" ref="V422" ca="1" si="3208">-0.5 * LN(2 * PI()) - 0.5 * V421*V421</f>
        <v>#REF!</v>
      </c>
      <c r="W422" t="e">
        <f t="shared" ref="W422" ca="1" si="3209">-0.5 * LN(2 * PI()) - 0.5 * W421*W421</f>
        <v>#REF!</v>
      </c>
      <c r="X422" t="e">
        <f t="shared" ref="X422" ca="1" si="3210">-0.5 * LN(2 * PI()) - 0.5 * X421*X421</f>
        <v>#REF!</v>
      </c>
      <c r="Y422" t="e">
        <f t="shared" ref="Y422" ca="1" si="3211">-0.5 * LN(2 * PI()) - 0.5 * Y421*Y421</f>
        <v>#REF!</v>
      </c>
      <c r="Z422" t="e">
        <f t="shared" ref="Z422" ca="1" si="3212">-0.5 * LN(2 * PI()) - 0.5 * Z421*Z421</f>
        <v>#REF!</v>
      </c>
      <c r="AA422" t="e">
        <f t="shared" ref="AA422" ca="1" si="3213">-0.5 * LN(2 * PI()) - 0.5 * AA421*AA421</f>
        <v>#REF!</v>
      </c>
      <c r="AB422" t="e">
        <f t="shared" ref="AB422" ca="1" si="3214">-0.5 * LN(2 * PI()) - 0.5 * AB421*AB421</f>
        <v>#REF!</v>
      </c>
      <c r="AC422" t="e">
        <f t="shared" ref="AC422" ca="1" si="3215">-0.5 * LN(2 * PI()) - 0.5 * AC421*AC421</f>
        <v>#REF!</v>
      </c>
      <c r="AD422" t="e">
        <f t="shared" ref="AD422" ca="1" si="3216">-0.5 * LN(2 * PI()) - 0.5 * AD421*AD421</f>
        <v>#REF!</v>
      </c>
      <c r="AE422" t="e">
        <f t="shared" ref="AE422" ca="1" si="3217">-0.5 * LN(2 * PI()) - 0.5 * AE421*AE421</f>
        <v>#REF!</v>
      </c>
      <c r="AF422" t="e">
        <f t="shared" ref="AF422" ca="1" si="3218">-0.5 * LN(2 * PI()) - 0.5 * AF421*AF421</f>
        <v>#REF!</v>
      </c>
      <c r="AG422" t="e">
        <f t="shared" ref="AG422" ca="1" si="3219">-0.5 * LN(2 * PI()) - 0.5 * AG421*AG421</f>
        <v>#REF!</v>
      </c>
      <c r="AH422" t="e">
        <f t="shared" ref="AH422" ca="1" si="3220">-0.5 * LN(2 * PI()) - 0.5 * AH421*AH421</f>
        <v>#REF!</v>
      </c>
      <c r="AI422" t="e">
        <f t="shared" ref="AI422" ca="1" si="3221">-0.5 * LN(2 * PI()) - 0.5 * AI421*AI421</f>
        <v>#REF!</v>
      </c>
      <c r="AJ422" t="e">
        <f t="shared" ref="AJ422" ca="1" si="3222">-0.5 * LN(2 * PI()) - 0.5 * AJ421*AJ421</f>
        <v>#REF!</v>
      </c>
      <c r="AK422" t="e">
        <f t="shared" ref="AK422" ca="1" si="3223">-0.5 * LN(2 * PI()) - 0.5 * AK421*AK421</f>
        <v>#REF!</v>
      </c>
      <c r="AL422" t="e">
        <f t="shared" ref="AL422" ca="1" si="3224">-0.5 * LN(2 * PI()) - 0.5 * AL421*AL421</f>
        <v>#REF!</v>
      </c>
      <c r="AM422" t="e">
        <f t="shared" ref="AM422" ca="1" si="3225">-0.5 * LN(2 * PI()) - 0.5 * AM421*AM421</f>
        <v>#REF!</v>
      </c>
      <c r="AN422" t="e">
        <f t="shared" ref="AN422" ca="1" si="3226">-0.5 * LN(2 * PI()) - 0.5 * AN421*AN421</f>
        <v>#REF!</v>
      </c>
      <c r="AO422" t="e">
        <f t="shared" ref="AO422" ca="1" si="3227">-0.5 * LN(2 * PI()) - 0.5 * AO421*AO421</f>
        <v>#REF!</v>
      </c>
      <c r="AP422" t="e">
        <f t="shared" ref="AP422" ca="1" si="3228">-0.5 * LN(2 * PI()) - 0.5 * AP421*AP421</f>
        <v>#REF!</v>
      </c>
      <c r="AQ422" t="e">
        <f t="shared" ref="AQ422" ca="1" si="3229">-0.5 * LN(2 * PI()) - 0.5 * AQ421*AQ421</f>
        <v>#REF!</v>
      </c>
      <c r="AR422" t="e">
        <f t="shared" ref="AR422" ca="1" si="3230">-0.5 * LN(2 * PI()) - 0.5 * AR421*AR421</f>
        <v>#REF!</v>
      </c>
      <c r="AS422" t="e">
        <f t="shared" ref="AS422" ca="1" si="3231">-0.5 * LN(2 * PI()) - 0.5 * AS421*AS421</f>
        <v>#REF!</v>
      </c>
      <c r="AT422" t="e">
        <f t="shared" ref="AT422" ca="1" si="3232">-0.5 * LN(2 * PI()) - 0.5 * AT421*AT421</f>
        <v>#REF!</v>
      </c>
      <c r="AU422" t="e">
        <f t="shared" ref="AU422" ca="1" si="3233">-0.5 * LN(2 * PI()) - 0.5 * AU421*AU421</f>
        <v>#REF!</v>
      </c>
      <c r="AV422" t="e">
        <f t="shared" ref="AV422" ca="1" si="3234">-0.5 * LN(2 * PI()) - 0.5 * AV421*AV421</f>
        <v>#REF!</v>
      </c>
      <c r="AW422" t="e">
        <f t="shared" ref="AW422" ca="1" si="3235">-0.5 * LN(2 * PI()) - 0.5 * AW421*AW421</f>
        <v>#REF!</v>
      </c>
      <c r="AX422" t="e">
        <f t="shared" ref="AX422" ca="1" si="3236">-0.5 * LN(2 * PI()) - 0.5 * AX421*AX421</f>
        <v>#REF!</v>
      </c>
      <c r="AY422" t="e">
        <f t="shared" ref="AY422" ca="1" si="3237">-0.5 * LN(2 * PI()) - 0.5 * AY421*AY421</f>
        <v>#REF!</v>
      </c>
      <c r="AZ422" t="e">
        <f t="shared" ref="AZ422" ca="1" si="3238">-0.5 * LN(2 * PI()) - 0.5 * AZ421*AZ421</f>
        <v>#REF!</v>
      </c>
      <c r="BA422" t="e">
        <f t="shared" ref="BA422" ca="1" si="3239">-0.5 * LN(2 * PI()) - 0.5 * BA421*BA421</f>
        <v>#REF!</v>
      </c>
    </row>
    <row r="423" spans="3:57" hidden="1" x14ac:dyDescent="0.35">
      <c r="C423" t="s">
        <v>31</v>
      </c>
      <c r="D423" t="e">
        <f ca="1">IF(D421&lt;-10, -0.5 * POWER(D421, 2) - LN(-D421) - 0.5 * LN(2 * PI()) + LN(1 - 1*POWER(1/D421, 2) + 3*POWER(1/D421, 4) - 15*POWER(1/D421, 6) + 105*POWER(1/D421, 8) - 945*POWER(1/D421, 10) + 10395*POWER(1/D421, 12) - 135135*POWER(1/D421, 14) + 2027025*POWER(1/D421, 16) - 34459425*POWER(1/D421, 18) + 654729075*POWER(1/D421, 20)), IF(D421&lt;5, LN(ERFC(-D421/SQRT(2))) - LN(2), -0.5 * (1 + ERF(-D421/SQRT(2)))))</f>
        <v>#REF!</v>
      </c>
      <c r="E423" t="e">
        <f ca="1">IF(E421&lt;-10, -0.5 * POWER(E421, 2) - LN(-E421) - 0.5 * LN(2 * PI()) + LN(1 - 1*POWER(1/E421, 2) + 3*POWER(1/E421, 4) - 15*POWER(1/E421, 6) + 105*POWER(1/E421, 8) - 945*POWER(1/E421, 10) + 10395*POWER(1/E421, 12) - 135135*POWER(1/E421, 14) + 2027025*POWER(1/E421, 16) - 34459425*POWER(1/E421, 18) + 654729075*POWER(1/E421, 20)), IF(E421&lt;5, LN(ERFC(-E421/SQRT(2))) - LN(2), -0.5 * (1 + ERF(-E421/SQRT(2)))))</f>
        <v>#REF!</v>
      </c>
      <c r="F423" t="e">
        <f t="shared" ref="F423:BA423" ca="1" si="3240">IF(F421&lt;-10, -0.5 * POWER(F421, 2) - LN(-F421) - 0.5 * LN(2 * PI()) + LN(1 - 1*POWER(1/F421, 2) + 3*POWER(1/F421, 4) - 15*POWER(1/F421, 6) + 105*POWER(1/F421, 8) - 945*POWER(1/F421, 10) + 10395*POWER(1/F421, 12) - 135135*POWER(1/F421, 14) + 2027025*POWER(1/F421, 16) - 34459425*POWER(1/F421, 18) + 654729075*POWER(1/F421, 20)), IF(F421&lt;5, LN(ERFC(-F421/SQRT(2))) - LN(2), -0.5 * (1 + ERF(-F421/SQRT(2)))))</f>
        <v>#REF!</v>
      </c>
      <c r="G423" t="e">
        <f t="shared" ca="1" si="3240"/>
        <v>#REF!</v>
      </c>
      <c r="H423" t="e">
        <f t="shared" ca="1" si="3240"/>
        <v>#REF!</v>
      </c>
      <c r="I423" t="e">
        <f t="shared" ca="1" si="3240"/>
        <v>#REF!</v>
      </c>
      <c r="J423" t="e">
        <f t="shared" ca="1" si="3240"/>
        <v>#REF!</v>
      </c>
      <c r="K423" t="e">
        <f t="shared" ca="1" si="3240"/>
        <v>#REF!</v>
      </c>
      <c r="L423" t="e">
        <f t="shared" ca="1" si="3240"/>
        <v>#REF!</v>
      </c>
      <c r="M423" t="e">
        <f t="shared" ca="1" si="3240"/>
        <v>#REF!</v>
      </c>
      <c r="N423" t="e">
        <f t="shared" ca="1" si="3240"/>
        <v>#REF!</v>
      </c>
      <c r="O423" t="e">
        <f t="shared" ca="1" si="3240"/>
        <v>#REF!</v>
      </c>
      <c r="P423" t="e">
        <f t="shared" ca="1" si="3240"/>
        <v>#REF!</v>
      </c>
      <c r="Q423" t="e">
        <f t="shared" ca="1" si="3240"/>
        <v>#REF!</v>
      </c>
      <c r="R423" t="e">
        <f t="shared" ca="1" si="3240"/>
        <v>#REF!</v>
      </c>
      <c r="S423" t="e">
        <f t="shared" ca="1" si="3240"/>
        <v>#REF!</v>
      </c>
      <c r="T423" t="e">
        <f t="shared" ca="1" si="3240"/>
        <v>#REF!</v>
      </c>
      <c r="U423" t="e">
        <f t="shared" ca="1" si="3240"/>
        <v>#REF!</v>
      </c>
      <c r="V423" t="e">
        <f t="shared" ca="1" si="3240"/>
        <v>#REF!</v>
      </c>
      <c r="W423" t="e">
        <f t="shared" ca="1" si="3240"/>
        <v>#REF!</v>
      </c>
      <c r="X423" t="e">
        <f t="shared" ca="1" si="3240"/>
        <v>#REF!</v>
      </c>
      <c r="Y423" t="e">
        <f t="shared" ca="1" si="3240"/>
        <v>#REF!</v>
      </c>
      <c r="Z423" t="e">
        <f t="shared" ca="1" si="3240"/>
        <v>#REF!</v>
      </c>
      <c r="AA423" t="e">
        <f t="shared" ca="1" si="3240"/>
        <v>#REF!</v>
      </c>
      <c r="AB423" t="e">
        <f t="shared" ca="1" si="3240"/>
        <v>#REF!</v>
      </c>
      <c r="AC423" t="e">
        <f t="shared" ca="1" si="3240"/>
        <v>#REF!</v>
      </c>
      <c r="AD423" t="e">
        <f t="shared" ca="1" si="3240"/>
        <v>#REF!</v>
      </c>
      <c r="AE423" t="e">
        <f t="shared" ca="1" si="3240"/>
        <v>#REF!</v>
      </c>
      <c r="AF423" t="e">
        <f t="shared" ca="1" si="3240"/>
        <v>#REF!</v>
      </c>
      <c r="AG423" t="e">
        <f t="shared" ca="1" si="3240"/>
        <v>#REF!</v>
      </c>
      <c r="AH423" t="e">
        <f t="shared" ca="1" si="3240"/>
        <v>#REF!</v>
      </c>
      <c r="AI423" t="e">
        <f t="shared" ca="1" si="3240"/>
        <v>#REF!</v>
      </c>
      <c r="AJ423" t="e">
        <f t="shared" ca="1" si="3240"/>
        <v>#REF!</v>
      </c>
      <c r="AK423" t="e">
        <f t="shared" ca="1" si="3240"/>
        <v>#REF!</v>
      </c>
      <c r="AL423" t="e">
        <f t="shared" ca="1" si="3240"/>
        <v>#REF!</v>
      </c>
      <c r="AM423" t="e">
        <f t="shared" ca="1" si="3240"/>
        <v>#REF!</v>
      </c>
      <c r="AN423" t="e">
        <f t="shared" ca="1" si="3240"/>
        <v>#REF!</v>
      </c>
      <c r="AO423" t="e">
        <f t="shared" ca="1" si="3240"/>
        <v>#REF!</v>
      </c>
      <c r="AP423" t="e">
        <f t="shared" ca="1" si="3240"/>
        <v>#REF!</v>
      </c>
      <c r="AQ423" t="e">
        <f t="shared" ca="1" si="3240"/>
        <v>#REF!</v>
      </c>
      <c r="AR423" t="e">
        <f t="shared" ca="1" si="3240"/>
        <v>#REF!</v>
      </c>
      <c r="AS423" t="e">
        <f t="shared" ca="1" si="3240"/>
        <v>#REF!</v>
      </c>
      <c r="AT423" t="e">
        <f t="shared" ca="1" si="3240"/>
        <v>#REF!</v>
      </c>
      <c r="AU423" t="e">
        <f t="shared" ca="1" si="3240"/>
        <v>#REF!</v>
      </c>
      <c r="AV423" t="e">
        <f t="shared" ca="1" si="3240"/>
        <v>#REF!</v>
      </c>
      <c r="AW423" t="e">
        <f t="shared" ca="1" si="3240"/>
        <v>#REF!</v>
      </c>
      <c r="AX423" t="e">
        <f t="shared" ca="1" si="3240"/>
        <v>#REF!</v>
      </c>
      <c r="AY423" t="e">
        <f t="shared" ca="1" si="3240"/>
        <v>#REF!</v>
      </c>
      <c r="AZ423" t="e">
        <f t="shared" ca="1" si="3240"/>
        <v>#REF!</v>
      </c>
      <c r="BA423" t="e">
        <f t="shared" ca="1" si="3240"/>
        <v>#REF!</v>
      </c>
    </row>
    <row r="424" spans="3:57" hidden="1" x14ac:dyDescent="0.35">
      <c r="C424" t="s">
        <v>33</v>
      </c>
      <c r="D424" t="e">
        <f ca="1">IF(-D421&lt;-10, -0.5 * POWER(D421, 2) - LN(D421) - 0.5 * LN(2 * PI()) + LN(1 - 1*POWER(1/D421, 2) + 3*POWER(1/D421, 4) - 15*POWER(1/D421, 6) + 105*POWER(1/D421, 8) - 945*POWER(1/D421, 10) + 10395*POWER(1/D421, 12) - 135135*POWER(1/D421, 14) + 2027025*POWER(1/D421, 16) - 34459425*POWER(1/D421, 18) + 654729075*POWER(1/D421, 20)), IF(-D421&lt;5, LN(ERFC(D421/SQRT(2))) - LN(2), -0.5 * (1 + ERF(D421/SQRT(2)))))</f>
        <v>#REF!</v>
      </c>
      <c r="E424" t="e">
        <f t="shared" ref="E424:BA424" ca="1" si="3241">IF(-E421&lt;-10, -0.5 * POWER(E421, 2) - LN(E421) - 0.5 * LN(2 * PI()) + LN(1 - 1*POWER(1/E421, 2) + 3*POWER(1/E421, 4) - 15*POWER(1/E421, 6) + 105*POWER(1/E421, 8) - 945*POWER(1/E421, 10) + 10395*POWER(1/E421, 12) - 135135*POWER(1/E421, 14) + 2027025*POWER(1/E421, 16) - 34459425*POWER(1/E421, 18) + 654729075*POWER(1/E421, 20)), IF(-E421&lt;5, LN(ERFC(E421/SQRT(2))) - LN(2), -0.5 * (1 + ERF(E421/SQRT(2)))))</f>
        <v>#REF!</v>
      </c>
      <c r="F424" t="e">
        <f t="shared" ca="1" si="3241"/>
        <v>#REF!</v>
      </c>
      <c r="G424" t="e">
        <f t="shared" ca="1" si="3241"/>
        <v>#REF!</v>
      </c>
      <c r="H424" t="e">
        <f t="shared" ca="1" si="3241"/>
        <v>#REF!</v>
      </c>
      <c r="I424" t="e">
        <f t="shared" ca="1" si="3241"/>
        <v>#REF!</v>
      </c>
      <c r="J424" t="e">
        <f t="shared" ca="1" si="3241"/>
        <v>#REF!</v>
      </c>
      <c r="K424" t="e">
        <f t="shared" ca="1" si="3241"/>
        <v>#REF!</v>
      </c>
      <c r="L424" t="e">
        <f t="shared" ca="1" si="3241"/>
        <v>#REF!</v>
      </c>
      <c r="M424" t="e">
        <f t="shared" ca="1" si="3241"/>
        <v>#REF!</v>
      </c>
      <c r="N424" t="e">
        <f t="shared" ca="1" si="3241"/>
        <v>#REF!</v>
      </c>
      <c r="O424" t="e">
        <f t="shared" ca="1" si="3241"/>
        <v>#REF!</v>
      </c>
      <c r="P424" t="e">
        <f t="shared" ca="1" si="3241"/>
        <v>#REF!</v>
      </c>
      <c r="Q424" t="e">
        <f t="shared" ca="1" si="3241"/>
        <v>#REF!</v>
      </c>
      <c r="R424" t="e">
        <f t="shared" ca="1" si="3241"/>
        <v>#REF!</v>
      </c>
      <c r="S424" t="e">
        <f t="shared" ca="1" si="3241"/>
        <v>#REF!</v>
      </c>
      <c r="T424" t="e">
        <f t="shared" ca="1" si="3241"/>
        <v>#REF!</v>
      </c>
      <c r="U424" t="e">
        <f t="shared" ca="1" si="3241"/>
        <v>#REF!</v>
      </c>
      <c r="V424" t="e">
        <f t="shared" ca="1" si="3241"/>
        <v>#REF!</v>
      </c>
      <c r="W424" t="e">
        <f t="shared" ca="1" si="3241"/>
        <v>#REF!</v>
      </c>
      <c r="X424" t="e">
        <f t="shared" ca="1" si="3241"/>
        <v>#REF!</v>
      </c>
      <c r="Y424" t="e">
        <f t="shared" ca="1" si="3241"/>
        <v>#REF!</v>
      </c>
      <c r="Z424" t="e">
        <f t="shared" ca="1" si="3241"/>
        <v>#REF!</v>
      </c>
      <c r="AA424" t="e">
        <f t="shared" ca="1" si="3241"/>
        <v>#REF!</v>
      </c>
      <c r="AB424" t="e">
        <f t="shared" ca="1" si="3241"/>
        <v>#REF!</v>
      </c>
      <c r="AC424" t="e">
        <f t="shared" ca="1" si="3241"/>
        <v>#REF!</v>
      </c>
      <c r="AD424" t="e">
        <f t="shared" ca="1" si="3241"/>
        <v>#REF!</v>
      </c>
      <c r="AE424" t="e">
        <f t="shared" ca="1" si="3241"/>
        <v>#REF!</v>
      </c>
      <c r="AF424" t="e">
        <f t="shared" ca="1" si="3241"/>
        <v>#REF!</v>
      </c>
      <c r="AG424" t="e">
        <f t="shared" ca="1" si="3241"/>
        <v>#REF!</v>
      </c>
      <c r="AH424" t="e">
        <f t="shared" ca="1" si="3241"/>
        <v>#REF!</v>
      </c>
      <c r="AI424" t="e">
        <f t="shared" ca="1" si="3241"/>
        <v>#REF!</v>
      </c>
      <c r="AJ424" t="e">
        <f t="shared" ca="1" si="3241"/>
        <v>#REF!</v>
      </c>
      <c r="AK424" t="e">
        <f t="shared" ca="1" si="3241"/>
        <v>#REF!</v>
      </c>
      <c r="AL424" t="e">
        <f t="shared" ca="1" si="3241"/>
        <v>#REF!</v>
      </c>
      <c r="AM424" t="e">
        <f t="shared" ca="1" si="3241"/>
        <v>#REF!</v>
      </c>
      <c r="AN424" t="e">
        <f t="shared" ca="1" si="3241"/>
        <v>#REF!</v>
      </c>
      <c r="AO424" t="e">
        <f t="shared" ca="1" si="3241"/>
        <v>#REF!</v>
      </c>
      <c r="AP424" t="e">
        <f t="shared" ca="1" si="3241"/>
        <v>#REF!</v>
      </c>
      <c r="AQ424" t="e">
        <f t="shared" ca="1" si="3241"/>
        <v>#REF!</v>
      </c>
      <c r="AR424" t="e">
        <f t="shared" ca="1" si="3241"/>
        <v>#REF!</v>
      </c>
      <c r="AS424" t="e">
        <f t="shared" ca="1" si="3241"/>
        <v>#REF!</v>
      </c>
      <c r="AT424" t="e">
        <f t="shared" ca="1" si="3241"/>
        <v>#REF!</v>
      </c>
      <c r="AU424" t="e">
        <f t="shared" ca="1" si="3241"/>
        <v>#REF!</v>
      </c>
      <c r="AV424" t="e">
        <f t="shared" ca="1" si="3241"/>
        <v>#REF!</v>
      </c>
      <c r="AW424" t="e">
        <f t="shared" ca="1" si="3241"/>
        <v>#REF!</v>
      </c>
      <c r="AX424" t="e">
        <f t="shared" ca="1" si="3241"/>
        <v>#REF!</v>
      </c>
      <c r="AY424" t="e">
        <f t="shared" ca="1" si="3241"/>
        <v>#REF!</v>
      </c>
      <c r="AZ424" t="e">
        <f t="shared" ca="1" si="3241"/>
        <v>#REF!</v>
      </c>
      <c r="BA424" t="e">
        <f t="shared" ca="1" si="3241"/>
        <v>#REF!</v>
      </c>
    </row>
    <row r="425" spans="3:57" hidden="1" x14ac:dyDescent="0.35">
      <c r="C425" t="s">
        <v>34</v>
      </c>
      <c r="D425" t="e">
        <f ca="1">IF(D$44=1,EXP(D422-D423), -EXP(D422-D424))</f>
        <v>#N/A</v>
      </c>
      <c r="E425" t="e">
        <f t="shared" ref="E425" ca="1" si="3242">IF(E$44=1,EXP(E422-E423), -EXP(E422-E424))</f>
        <v>#N/A</v>
      </c>
      <c r="F425" t="e">
        <f t="shared" ref="F425" ca="1" si="3243">IF(F$44=1,EXP(F422-F423), -EXP(F422-F424))</f>
        <v>#N/A</v>
      </c>
      <c r="G425" t="e">
        <f t="shared" ref="G425" ca="1" si="3244">IF(G$44=1,EXP(G422-G423), -EXP(G422-G424))</f>
        <v>#N/A</v>
      </c>
      <c r="H425" t="e">
        <f t="shared" ref="H425" ca="1" si="3245">IF(H$44=1,EXP(H422-H423), -EXP(H422-H424))</f>
        <v>#N/A</v>
      </c>
      <c r="I425" t="e">
        <f t="shared" ref="I425" ca="1" si="3246">IF(I$44=1,EXP(I422-I423), -EXP(I422-I424))</f>
        <v>#N/A</v>
      </c>
      <c r="J425" t="e">
        <f t="shared" ref="J425" ca="1" si="3247">IF(J$44=1,EXP(J422-J423), -EXP(J422-J424))</f>
        <v>#N/A</v>
      </c>
      <c r="K425" t="e">
        <f t="shared" ref="K425" ca="1" si="3248">IF(K$44=1,EXP(K422-K423), -EXP(K422-K424))</f>
        <v>#N/A</v>
      </c>
      <c r="L425" t="e">
        <f t="shared" ref="L425" ca="1" si="3249">IF(L$44=1,EXP(L422-L423), -EXP(L422-L424))</f>
        <v>#N/A</v>
      </c>
      <c r="M425" t="e">
        <f t="shared" ref="M425" ca="1" si="3250">IF(M$44=1,EXP(M422-M423), -EXP(M422-M424))</f>
        <v>#N/A</v>
      </c>
      <c r="N425" t="e">
        <f t="shared" ref="N425" ca="1" si="3251">IF(N$44=1,EXP(N422-N423), -EXP(N422-N424))</f>
        <v>#N/A</v>
      </c>
      <c r="O425" t="e">
        <f t="shared" ref="O425" ca="1" si="3252">IF(O$44=1,EXP(O422-O423), -EXP(O422-O424))</f>
        <v>#N/A</v>
      </c>
      <c r="P425" t="e">
        <f t="shared" ref="P425" ca="1" si="3253">IF(P$44=1,EXP(P422-P423), -EXP(P422-P424))</f>
        <v>#N/A</v>
      </c>
      <c r="Q425" t="e">
        <f t="shared" ref="Q425" ca="1" si="3254">IF(Q$44=1,EXP(Q422-Q423), -EXP(Q422-Q424))</f>
        <v>#N/A</v>
      </c>
      <c r="R425" t="e">
        <f t="shared" ref="R425" ca="1" si="3255">IF(R$44=1,EXP(R422-R423), -EXP(R422-R424))</f>
        <v>#N/A</v>
      </c>
      <c r="S425" t="e">
        <f t="shared" ref="S425" ca="1" si="3256">IF(S$44=1,EXP(S422-S423), -EXP(S422-S424))</f>
        <v>#N/A</v>
      </c>
      <c r="T425" t="e">
        <f t="shared" ref="T425" ca="1" si="3257">IF(T$44=1,EXP(T422-T423), -EXP(T422-T424))</f>
        <v>#N/A</v>
      </c>
      <c r="U425" t="e">
        <f t="shared" ref="U425" ca="1" si="3258">IF(U$44=1,EXP(U422-U423), -EXP(U422-U424))</f>
        <v>#N/A</v>
      </c>
      <c r="V425" t="e">
        <f t="shared" ref="V425" ca="1" si="3259">IF(V$44=1,EXP(V422-V423), -EXP(V422-V424))</f>
        <v>#N/A</v>
      </c>
      <c r="W425" t="e">
        <f t="shared" ref="W425" ca="1" si="3260">IF(W$44=1,EXP(W422-W423), -EXP(W422-W424))</f>
        <v>#N/A</v>
      </c>
      <c r="X425" t="e">
        <f t="shared" ref="X425" ca="1" si="3261">IF(X$44=1,EXP(X422-X423), -EXP(X422-X424))</f>
        <v>#N/A</v>
      </c>
      <c r="Y425" t="e">
        <f t="shared" ref="Y425" ca="1" si="3262">IF(Y$44=1,EXP(Y422-Y423), -EXP(Y422-Y424))</f>
        <v>#N/A</v>
      </c>
      <c r="Z425" t="e">
        <f t="shared" ref="Z425" ca="1" si="3263">IF(Z$44=1,EXP(Z422-Z423), -EXP(Z422-Z424))</f>
        <v>#N/A</v>
      </c>
      <c r="AA425" t="e">
        <f t="shared" ref="AA425" ca="1" si="3264">IF(AA$44=1,EXP(AA422-AA423), -EXP(AA422-AA424))</f>
        <v>#N/A</v>
      </c>
      <c r="AB425" t="e">
        <f t="shared" ref="AB425" ca="1" si="3265">IF(AB$44=1,EXP(AB422-AB423), -EXP(AB422-AB424))</f>
        <v>#N/A</v>
      </c>
      <c r="AC425" t="e">
        <f t="shared" ref="AC425" ca="1" si="3266">IF(AC$44=1,EXP(AC422-AC423), -EXP(AC422-AC424))</f>
        <v>#N/A</v>
      </c>
      <c r="AD425" t="e">
        <f t="shared" ref="AD425" ca="1" si="3267">IF(AD$44=1,EXP(AD422-AD423), -EXP(AD422-AD424))</f>
        <v>#N/A</v>
      </c>
      <c r="AE425" t="e">
        <f t="shared" ref="AE425" ca="1" si="3268">IF(AE$44=1,EXP(AE422-AE423), -EXP(AE422-AE424))</f>
        <v>#N/A</v>
      </c>
      <c r="AF425" t="e">
        <f t="shared" ref="AF425" ca="1" si="3269">IF(AF$44=1,EXP(AF422-AF423), -EXP(AF422-AF424))</f>
        <v>#N/A</v>
      </c>
      <c r="AG425" t="e">
        <f t="shared" ref="AG425" ca="1" si="3270">IF(AG$44=1,EXP(AG422-AG423), -EXP(AG422-AG424))</f>
        <v>#N/A</v>
      </c>
      <c r="AH425" t="e">
        <f t="shared" ref="AH425" ca="1" si="3271">IF(AH$44=1,EXP(AH422-AH423), -EXP(AH422-AH424))</f>
        <v>#N/A</v>
      </c>
      <c r="AI425" t="e">
        <f t="shared" ref="AI425" ca="1" si="3272">IF(AI$44=1,EXP(AI422-AI423), -EXP(AI422-AI424))</f>
        <v>#N/A</v>
      </c>
      <c r="AJ425" t="e">
        <f t="shared" ref="AJ425" ca="1" si="3273">IF(AJ$44=1,EXP(AJ422-AJ423), -EXP(AJ422-AJ424))</f>
        <v>#N/A</v>
      </c>
      <c r="AK425" t="e">
        <f t="shared" ref="AK425" ca="1" si="3274">IF(AK$44=1,EXP(AK422-AK423), -EXP(AK422-AK424))</f>
        <v>#N/A</v>
      </c>
      <c r="AL425" t="e">
        <f t="shared" ref="AL425" ca="1" si="3275">IF(AL$44=1,EXP(AL422-AL423), -EXP(AL422-AL424))</f>
        <v>#N/A</v>
      </c>
      <c r="AM425" t="e">
        <f t="shared" ref="AM425" ca="1" si="3276">IF(AM$44=1,EXP(AM422-AM423), -EXP(AM422-AM424))</f>
        <v>#N/A</v>
      </c>
      <c r="AN425" t="e">
        <f t="shared" ref="AN425" ca="1" si="3277">IF(AN$44=1,EXP(AN422-AN423), -EXP(AN422-AN424))</f>
        <v>#N/A</v>
      </c>
      <c r="AO425" t="e">
        <f t="shared" ref="AO425" ca="1" si="3278">IF(AO$44=1,EXP(AO422-AO423), -EXP(AO422-AO424))</f>
        <v>#N/A</v>
      </c>
      <c r="AP425" t="e">
        <f t="shared" ref="AP425" ca="1" si="3279">IF(AP$44=1,EXP(AP422-AP423), -EXP(AP422-AP424))</f>
        <v>#N/A</v>
      </c>
      <c r="AQ425" t="e">
        <f t="shared" ref="AQ425" ca="1" si="3280">IF(AQ$44=1,EXP(AQ422-AQ423), -EXP(AQ422-AQ424))</f>
        <v>#N/A</v>
      </c>
      <c r="AR425" t="e">
        <f t="shared" ref="AR425" ca="1" si="3281">IF(AR$44=1,EXP(AR422-AR423), -EXP(AR422-AR424))</f>
        <v>#N/A</v>
      </c>
      <c r="AS425" t="e">
        <f t="shared" ref="AS425" ca="1" si="3282">IF(AS$44=1,EXP(AS422-AS423), -EXP(AS422-AS424))</f>
        <v>#N/A</v>
      </c>
      <c r="AT425" t="e">
        <f t="shared" ref="AT425" ca="1" si="3283">IF(AT$44=1,EXP(AT422-AT423), -EXP(AT422-AT424))</f>
        <v>#N/A</v>
      </c>
      <c r="AU425" t="e">
        <f t="shared" ref="AU425" ca="1" si="3284">IF(AU$44=1,EXP(AU422-AU423), -EXP(AU422-AU424))</f>
        <v>#N/A</v>
      </c>
      <c r="AV425" t="e">
        <f t="shared" ref="AV425" ca="1" si="3285">IF(AV$44=1,EXP(AV422-AV423), -EXP(AV422-AV424))</f>
        <v>#N/A</v>
      </c>
      <c r="AW425" t="e">
        <f t="shared" ref="AW425" ca="1" si="3286">IF(AW$44=1,EXP(AW422-AW423), -EXP(AW422-AW424))</f>
        <v>#N/A</v>
      </c>
      <c r="AX425" t="e">
        <f t="shared" ref="AX425" ca="1" si="3287">IF(AX$44=1,EXP(AX422-AX423), -EXP(AX422-AX424))</f>
        <v>#N/A</v>
      </c>
      <c r="AY425" t="e">
        <f t="shared" ref="AY425" ca="1" si="3288">IF(AY$44=1,EXP(AY422-AY423), -EXP(AY422-AY424))</f>
        <v>#N/A</v>
      </c>
      <c r="AZ425" t="e">
        <f t="shared" ref="AZ425" ca="1" si="3289">IF(AZ$44=1,EXP(AZ422-AZ423), -EXP(AZ422-AZ424))</f>
        <v>#N/A</v>
      </c>
      <c r="BA425" t="e">
        <f t="shared" ref="BA425" ca="1" si="3290">IF(BA$44=1,EXP(BA422-BA423), -EXP(BA422-BA424))</f>
        <v>#N/A</v>
      </c>
      <c r="BC425" t="e">
        <f ca="1">SUM(OFFSET(D425, 0, 0, 1, $B$44)) / $B$44</f>
        <v>#REF!</v>
      </c>
    </row>
    <row r="426" spans="3:57" hidden="1" x14ac:dyDescent="0.35">
      <c r="C426" t="s">
        <v>35</v>
      </c>
      <c r="D426" t="e">
        <f ca="1">IF(D$44=1,EXP(D422-D423)*D$42, -EXP(D422-D424)*D$42)</f>
        <v>#N/A</v>
      </c>
      <c r="E426" t="e">
        <f t="shared" ref="E426:BA426" ca="1" si="3291">IF(E$44=1,EXP(E422-E423)*E$42, -EXP(E422-E424)*E$42)</f>
        <v>#N/A</v>
      </c>
      <c r="F426" t="e">
        <f t="shared" ca="1" si="3291"/>
        <v>#N/A</v>
      </c>
      <c r="G426" t="e">
        <f t="shared" ca="1" si="3291"/>
        <v>#N/A</v>
      </c>
      <c r="H426" t="e">
        <f t="shared" ca="1" si="3291"/>
        <v>#N/A</v>
      </c>
      <c r="I426" t="e">
        <f t="shared" ca="1" si="3291"/>
        <v>#N/A</v>
      </c>
      <c r="J426" t="e">
        <f t="shared" ca="1" si="3291"/>
        <v>#N/A</v>
      </c>
      <c r="K426" t="e">
        <f t="shared" ca="1" si="3291"/>
        <v>#N/A</v>
      </c>
      <c r="L426" t="e">
        <f t="shared" ca="1" si="3291"/>
        <v>#N/A</v>
      </c>
      <c r="M426" t="e">
        <f t="shared" ca="1" si="3291"/>
        <v>#N/A</v>
      </c>
      <c r="N426" t="e">
        <f t="shared" ca="1" si="3291"/>
        <v>#N/A</v>
      </c>
      <c r="O426" t="e">
        <f t="shared" ca="1" si="3291"/>
        <v>#N/A</v>
      </c>
      <c r="P426" t="e">
        <f t="shared" ca="1" si="3291"/>
        <v>#N/A</v>
      </c>
      <c r="Q426" t="e">
        <f t="shared" ca="1" si="3291"/>
        <v>#N/A</v>
      </c>
      <c r="R426" t="e">
        <f t="shared" ca="1" si="3291"/>
        <v>#N/A</v>
      </c>
      <c r="S426" t="e">
        <f t="shared" ca="1" si="3291"/>
        <v>#N/A</v>
      </c>
      <c r="T426" t="e">
        <f t="shared" ca="1" si="3291"/>
        <v>#N/A</v>
      </c>
      <c r="U426" t="e">
        <f t="shared" ca="1" si="3291"/>
        <v>#N/A</v>
      </c>
      <c r="V426" t="e">
        <f t="shared" ca="1" si="3291"/>
        <v>#N/A</v>
      </c>
      <c r="W426" t="e">
        <f t="shared" ca="1" si="3291"/>
        <v>#N/A</v>
      </c>
      <c r="X426" t="e">
        <f t="shared" ca="1" si="3291"/>
        <v>#N/A</v>
      </c>
      <c r="Y426" t="e">
        <f t="shared" ca="1" si="3291"/>
        <v>#N/A</v>
      </c>
      <c r="Z426" t="e">
        <f t="shared" ca="1" si="3291"/>
        <v>#N/A</v>
      </c>
      <c r="AA426" t="e">
        <f t="shared" ca="1" si="3291"/>
        <v>#N/A</v>
      </c>
      <c r="AB426" t="e">
        <f t="shared" ca="1" si="3291"/>
        <v>#N/A</v>
      </c>
      <c r="AC426" t="e">
        <f t="shared" ca="1" si="3291"/>
        <v>#N/A</v>
      </c>
      <c r="AD426" t="e">
        <f t="shared" ca="1" si="3291"/>
        <v>#N/A</v>
      </c>
      <c r="AE426" t="e">
        <f t="shared" ca="1" si="3291"/>
        <v>#N/A</v>
      </c>
      <c r="AF426" t="e">
        <f t="shared" ca="1" si="3291"/>
        <v>#N/A</v>
      </c>
      <c r="AG426" t="e">
        <f t="shared" ca="1" si="3291"/>
        <v>#N/A</v>
      </c>
      <c r="AH426" t="e">
        <f t="shared" ca="1" si="3291"/>
        <v>#N/A</v>
      </c>
      <c r="AI426" t="e">
        <f t="shared" ca="1" si="3291"/>
        <v>#N/A</v>
      </c>
      <c r="AJ426" t="e">
        <f t="shared" ca="1" si="3291"/>
        <v>#N/A</v>
      </c>
      <c r="AK426" t="e">
        <f t="shared" ca="1" si="3291"/>
        <v>#N/A</v>
      </c>
      <c r="AL426" t="e">
        <f t="shared" ca="1" si="3291"/>
        <v>#N/A</v>
      </c>
      <c r="AM426" t="e">
        <f t="shared" ca="1" si="3291"/>
        <v>#N/A</v>
      </c>
      <c r="AN426" t="e">
        <f t="shared" ca="1" si="3291"/>
        <v>#N/A</v>
      </c>
      <c r="AO426" t="e">
        <f t="shared" ca="1" si="3291"/>
        <v>#N/A</v>
      </c>
      <c r="AP426" t="e">
        <f t="shared" ca="1" si="3291"/>
        <v>#N/A</v>
      </c>
      <c r="AQ426" t="e">
        <f t="shared" ca="1" si="3291"/>
        <v>#N/A</v>
      </c>
      <c r="AR426" t="e">
        <f t="shared" ca="1" si="3291"/>
        <v>#N/A</v>
      </c>
      <c r="AS426" t="e">
        <f t="shared" ca="1" si="3291"/>
        <v>#N/A</v>
      </c>
      <c r="AT426" t="e">
        <f t="shared" ca="1" si="3291"/>
        <v>#N/A</v>
      </c>
      <c r="AU426" t="e">
        <f t="shared" ca="1" si="3291"/>
        <v>#N/A</v>
      </c>
      <c r="AV426" t="e">
        <f t="shared" ca="1" si="3291"/>
        <v>#N/A</v>
      </c>
      <c r="AW426" t="e">
        <f t="shared" ca="1" si="3291"/>
        <v>#N/A</v>
      </c>
      <c r="AX426" t="e">
        <f t="shared" ca="1" si="3291"/>
        <v>#N/A</v>
      </c>
      <c r="AY426" t="e">
        <f t="shared" ca="1" si="3291"/>
        <v>#N/A</v>
      </c>
      <c r="AZ426" t="e">
        <f t="shared" ca="1" si="3291"/>
        <v>#N/A</v>
      </c>
      <c r="BA426" t="e">
        <f t="shared" ca="1" si="3291"/>
        <v>#N/A</v>
      </c>
      <c r="BC426" t="e">
        <f ca="1">SUM(OFFSET(D426, 0, 0, 1, $B$44)) / $B$44</f>
        <v>#REF!</v>
      </c>
    </row>
    <row r="427" spans="3:57" hidden="1" x14ac:dyDescent="0.35">
      <c r="C427" t="s">
        <v>36</v>
      </c>
      <c r="D427" t="e">
        <f ca="1">IF(D$44=1, -(D421 * EXP(D422 - D423) + POWER(EXP(D422 - D423), 2)), D421 * EXP(D422 - D424) - POWER(EXP(D422 - D424), 2))</f>
        <v>#N/A</v>
      </c>
      <c r="E427" t="e">
        <f t="shared" ref="E427:BA427" ca="1" si="3292">IF(E$44=1, -(E421 * EXP(E422 - E423) + POWER(EXP(E422 - E423), 2)), E421 * EXP(E422 - E424) - POWER(EXP(E422 - E424), 2))</f>
        <v>#N/A</v>
      </c>
      <c r="F427" t="e">
        <f t="shared" ca="1" si="3292"/>
        <v>#N/A</v>
      </c>
      <c r="G427" t="e">
        <f t="shared" ca="1" si="3292"/>
        <v>#N/A</v>
      </c>
      <c r="H427" t="e">
        <f t="shared" ca="1" si="3292"/>
        <v>#N/A</v>
      </c>
      <c r="I427" t="e">
        <f t="shared" ca="1" si="3292"/>
        <v>#N/A</v>
      </c>
      <c r="J427" t="e">
        <f t="shared" ca="1" si="3292"/>
        <v>#N/A</v>
      </c>
      <c r="K427" t="e">
        <f t="shared" ca="1" si="3292"/>
        <v>#N/A</v>
      </c>
      <c r="L427" t="e">
        <f t="shared" ca="1" si="3292"/>
        <v>#N/A</v>
      </c>
      <c r="M427" t="e">
        <f t="shared" ca="1" si="3292"/>
        <v>#N/A</v>
      </c>
      <c r="N427" t="e">
        <f t="shared" ca="1" si="3292"/>
        <v>#N/A</v>
      </c>
      <c r="O427" t="e">
        <f t="shared" ca="1" si="3292"/>
        <v>#N/A</v>
      </c>
      <c r="P427" t="e">
        <f t="shared" ca="1" si="3292"/>
        <v>#N/A</v>
      </c>
      <c r="Q427" t="e">
        <f t="shared" ca="1" si="3292"/>
        <v>#N/A</v>
      </c>
      <c r="R427" t="e">
        <f t="shared" ca="1" si="3292"/>
        <v>#N/A</v>
      </c>
      <c r="S427" t="e">
        <f t="shared" ca="1" si="3292"/>
        <v>#N/A</v>
      </c>
      <c r="T427" t="e">
        <f t="shared" ca="1" si="3292"/>
        <v>#N/A</v>
      </c>
      <c r="U427" t="e">
        <f t="shared" ca="1" si="3292"/>
        <v>#N/A</v>
      </c>
      <c r="V427" t="e">
        <f t="shared" ca="1" si="3292"/>
        <v>#N/A</v>
      </c>
      <c r="W427" t="e">
        <f t="shared" ca="1" si="3292"/>
        <v>#N/A</v>
      </c>
      <c r="X427" t="e">
        <f t="shared" ca="1" si="3292"/>
        <v>#N/A</v>
      </c>
      <c r="Y427" t="e">
        <f t="shared" ca="1" si="3292"/>
        <v>#N/A</v>
      </c>
      <c r="Z427" t="e">
        <f t="shared" ca="1" si="3292"/>
        <v>#N/A</v>
      </c>
      <c r="AA427" t="e">
        <f t="shared" ca="1" si="3292"/>
        <v>#N/A</v>
      </c>
      <c r="AB427" t="e">
        <f t="shared" ca="1" si="3292"/>
        <v>#N/A</v>
      </c>
      <c r="AC427" t="e">
        <f t="shared" ca="1" si="3292"/>
        <v>#N/A</v>
      </c>
      <c r="AD427" t="e">
        <f t="shared" ca="1" si="3292"/>
        <v>#N/A</v>
      </c>
      <c r="AE427" t="e">
        <f t="shared" ca="1" si="3292"/>
        <v>#N/A</v>
      </c>
      <c r="AF427" t="e">
        <f t="shared" ca="1" si="3292"/>
        <v>#N/A</v>
      </c>
      <c r="AG427" t="e">
        <f t="shared" ca="1" si="3292"/>
        <v>#N/A</v>
      </c>
      <c r="AH427" t="e">
        <f t="shared" ca="1" si="3292"/>
        <v>#N/A</v>
      </c>
      <c r="AI427" t="e">
        <f t="shared" ca="1" si="3292"/>
        <v>#N/A</v>
      </c>
      <c r="AJ427" t="e">
        <f t="shared" ca="1" si="3292"/>
        <v>#N/A</v>
      </c>
      <c r="AK427" t="e">
        <f t="shared" ca="1" si="3292"/>
        <v>#N/A</v>
      </c>
      <c r="AL427" t="e">
        <f t="shared" ca="1" si="3292"/>
        <v>#N/A</v>
      </c>
      <c r="AM427" t="e">
        <f t="shared" ca="1" si="3292"/>
        <v>#N/A</v>
      </c>
      <c r="AN427" t="e">
        <f t="shared" ca="1" si="3292"/>
        <v>#N/A</v>
      </c>
      <c r="AO427" t="e">
        <f t="shared" ca="1" si="3292"/>
        <v>#N/A</v>
      </c>
      <c r="AP427" t="e">
        <f t="shared" ca="1" si="3292"/>
        <v>#N/A</v>
      </c>
      <c r="AQ427" t="e">
        <f t="shared" ca="1" si="3292"/>
        <v>#N/A</v>
      </c>
      <c r="AR427" t="e">
        <f t="shared" ca="1" si="3292"/>
        <v>#N/A</v>
      </c>
      <c r="AS427" t="e">
        <f t="shared" ca="1" si="3292"/>
        <v>#N/A</v>
      </c>
      <c r="AT427" t="e">
        <f t="shared" ca="1" si="3292"/>
        <v>#N/A</v>
      </c>
      <c r="AU427" t="e">
        <f t="shared" ca="1" si="3292"/>
        <v>#N/A</v>
      </c>
      <c r="AV427" t="e">
        <f t="shared" ca="1" si="3292"/>
        <v>#N/A</v>
      </c>
      <c r="AW427" t="e">
        <f t="shared" ca="1" si="3292"/>
        <v>#N/A</v>
      </c>
      <c r="AX427" t="e">
        <f t="shared" ca="1" si="3292"/>
        <v>#N/A</v>
      </c>
      <c r="AY427" t="e">
        <f t="shared" ca="1" si="3292"/>
        <v>#N/A</v>
      </c>
      <c r="AZ427" t="e">
        <f t="shared" ca="1" si="3292"/>
        <v>#N/A</v>
      </c>
      <c r="BA427" t="e">
        <f t="shared" ca="1" si="3292"/>
        <v>#N/A</v>
      </c>
      <c r="BC427" t="e">
        <f ca="1">SUM(OFFSET(D427, 0, 0, 1, $B$44)) / $B$44 + 0.0000000001</f>
        <v>#REF!</v>
      </c>
    </row>
    <row r="428" spans="3:57" hidden="1" x14ac:dyDescent="0.35">
      <c r="C428" t="s">
        <v>37</v>
      </c>
      <c r="D428" t="e">
        <f ca="1">D427*D$42</f>
        <v>#N/A</v>
      </c>
      <c r="E428" t="e">
        <f t="shared" ref="E428:BA428" ca="1" si="3293">E427*E$42</f>
        <v>#N/A</v>
      </c>
      <c r="F428" t="e">
        <f t="shared" ca="1" si="3293"/>
        <v>#N/A</v>
      </c>
      <c r="G428" t="e">
        <f t="shared" ca="1" si="3293"/>
        <v>#N/A</v>
      </c>
      <c r="H428" t="e">
        <f t="shared" ca="1" si="3293"/>
        <v>#N/A</v>
      </c>
      <c r="I428" t="e">
        <f t="shared" ca="1" si="3293"/>
        <v>#N/A</v>
      </c>
      <c r="J428" t="e">
        <f t="shared" ca="1" si="3293"/>
        <v>#N/A</v>
      </c>
      <c r="K428" t="e">
        <f t="shared" ca="1" si="3293"/>
        <v>#N/A</v>
      </c>
      <c r="L428" t="e">
        <f t="shared" ca="1" si="3293"/>
        <v>#N/A</v>
      </c>
      <c r="M428" t="e">
        <f t="shared" ca="1" si="3293"/>
        <v>#N/A</v>
      </c>
      <c r="N428" t="e">
        <f t="shared" ca="1" si="3293"/>
        <v>#N/A</v>
      </c>
      <c r="O428" t="e">
        <f t="shared" ca="1" si="3293"/>
        <v>#N/A</v>
      </c>
      <c r="P428" t="e">
        <f t="shared" ca="1" si="3293"/>
        <v>#N/A</v>
      </c>
      <c r="Q428" t="e">
        <f t="shared" ca="1" si="3293"/>
        <v>#N/A</v>
      </c>
      <c r="R428" t="e">
        <f t="shared" ca="1" si="3293"/>
        <v>#N/A</v>
      </c>
      <c r="S428" t="e">
        <f t="shared" ca="1" si="3293"/>
        <v>#N/A</v>
      </c>
      <c r="T428" t="e">
        <f t="shared" ca="1" si="3293"/>
        <v>#N/A</v>
      </c>
      <c r="U428" t="e">
        <f t="shared" ca="1" si="3293"/>
        <v>#N/A</v>
      </c>
      <c r="V428" t="e">
        <f t="shared" ca="1" si="3293"/>
        <v>#N/A</v>
      </c>
      <c r="W428" t="e">
        <f t="shared" ca="1" si="3293"/>
        <v>#N/A</v>
      </c>
      <c r="X428" t="e">
        <f t="shared" ca="1" si="3293"/>
        <v>#N/A</v>
      </c>
      <c r="Y428" t="e">
        <f t="shared" ca="1" si="3293"/>
        <v>#N/A</v>
      </c>
      <c r="Z428" t="e">
        <f t="shared" ca="1" si="3293"/>
        <v>#N/A</v>
      </c>
      <c r="AA428" t="e">
        <f t="shared" ca="1" si="3293"/>
        <v>#N/A</v>
      </c>
      <c r="AB428" t="e">
        <f t="shared" ca="1" si="3293"/>
        <v>#N/A</v>
      </c>
      <c r="AC428" t="e">
        <f t="shared" ca="1" si="3293"/>
        <v>#N/A</v>
      </c>
      <c r="AD428" t="e">
        <f t="shared" ca="1" si="3293"/>
        <v>#N/A</v>
      </c>
      <c r="AE428" t="e">
        <f t="shared" ca="1" si="3293"/>
        <v>#N/A</v>
      </c>
      <c r="AF428" t="e">
        <f t="shared" ca="1" si="3293"/>
        <v>#N/A</v>
      </c>
      <c r="AG428" t="e">
        <f t="shared" ca="1" si="3293"/>
        <v>#N/A</v>
      </c>
      <c r="AH428" t="e">
        <f t="shared" ca="1" si="3293"/>
        <v>#N/A</v>
      </c>
      <c r="AI428" t="e">
        <f t="shared" ca="1" si="3293"/>
        <v>#N/A</v>
      </c>
      <c r="AJ428" t="e">
        <f t="shared" ca="1" si="3293"/>
        <v>#N/A</v>
      </c>
      <c r="AK428" t="e">
        <f t="shared" ca="1" si="3293"/>
        <v>#N/A</v>
      </c>
      <c r="AL428" t="e">
        <f t="shared" ca="1" si="3293"/>
        <v>#N/A</v>
      </c>
      <c r="AM428" t="e">
        <f t="shared" ca="1" si="3293"/>
        <v>#N/A</v>
      </c>
      <c r="AN428" t="e">
        <f t="shared" ca="1" si="3293"/>
        <v>#N/A</v>
      </c>
      <c r="AO428" t="e">
        <f t="shared" ca="1" si="3293"/>
        <v>#N/A</v>
      </c>
      <c r="AP428" t="e">
        <f t="shared" ca="1" si="3293"/>
        <v>#N/A</v>
      </c>
      <c r="AQ428" t="e">
        <f t="shared" ca="1" si="3293"/>
        <v>#N/A</v>
      </c>
      <c r="AR428" t="e">
        <f t="shared" ca="1" si="3293"/>
        <v>#N/A</v>
      </c>
      <c r="AS428" t="e">
        <f t="shared" ca="1" si="3293"/>
        <v>#N/A</v>
      </c>
      <c r="AT428" t="e">
        <f t="shared" ca="1" si="3293"/>
        <v>#N/A</v>
      </c>
      <c r="AU428" t="e">
        <f t="shared" ca="1" si="3293"/>
        <v>#N/A</v>
      </c>
      <c r="AV428" t="e">
        <f t="shared" ca="1" si="3293"/>
        <v>#N/A</v>
      </c>
      <c r="AW428" t="e">
        <f t="shared" ca="1" si="3293"/>
        <v>#N/A</v>
      </c>
      <c r="AX428" t="e">
        <f t="shared" ca="1" si="3293"/>
        <v>#N/A</v>
      </c>
      <c r="AY428" t="e">
        <f t="shared" ca="1" si="3293"/>
        <v>#N/A</v>
      </c>
      <c r="AZ428" t="e">
        <f t="shared" ca="1" si="3293"/>
        <v>#N/A</v>
      </c>
      <c r="BA428" t="e">
        <f t="shared" ca="1" si="3293"/>
        <v>#N/A</v>
      </c>
      <c r="BC428" t="e">
        <f ca="1">SUM(OFFSET(D428, 0, 0, 1, $B$44))  / $B$44</f>
        <v>#REF!</v>
      </c>
      <c r="BE428" t="e">
        <f ca="1">BC427*BC429 - BC428*BC428</f>
        <v>#REF!</v>
      </c>
    </row>
    <row r="429" spans="3:57" hidden="1" x14ac:dyDescent="0.35">
      <c r="C429" t="s">
        <v>38</v>
      </c>
      <c r="D429" t="e">
        <f ca="1">D428*D$42</f>
        <v>#N/A</v>
      </c>
      <c r="E429" t="e">
        <f t="shared" ref="E429:BA429" ca="1" si="3294">E428*E$42</f>
        <v>#N/A</v>
      </c>
      <c r="F429" t="e">
        <f t="shared" ca="1" si="3294"/>
        <v>#N/A</v>
      </c>
      <c r="G429" t="e">
        <f t="shared" ca="1" si="3294"/>
        <v>#N/A</v>
      </c>
      <c r="H429" t="e">
        <f t="shared" ca="1" si="3294"/>
        <v>#N/A</v>
      </c>
      <c r="I429" t="e">
        <f t="shared" ca="1" si="3294"/>
        <v>#N/A</v>
      </c>
      <c r="J429" t="e">
        <f t="shared" ca="1" si="3294"/>
        <v>#N/A</v>
      </c>
      <c r="K429" t="e">
        <f t="shared" ca="1" si="3294"/>
        <v>#N/A</v>
      </c>
      <c r="L429" t="e">
        <f t="shared" ca="1" si="3294"/>
        <v>#N/A</v>
      </c>
      <c r="M429" t="e">
        <f t="shared" ca="1" si="3294"/>
        <v>#N/A</v>
      </c>
      <c r="N429" t="e">
        <f t="shared" ca="1" si="3294"/>
        <v>#N/A</v>
      </c>
      <c r="O429" t="e">
        <f t="shared" ca="1" si="3294"/>
        <v>#N/A</v>
      </c>
      <c r="P429" t="e">
        <f t="shared" ca="1" si="3294"/>
        <v>#N/A</v>
      </c>
      <c r="Q429" t="e">
        <f t="shared" ca="1" si="3294"/>
        <v>#N/A</v>
      </c>
      <c r="R429" t="e">
        <f t="shared" ca="1" si="3294"/>
        <v>#N/A</v>
      </c>
      <c r="S429" t="e">
        <f t="shared" ca="1" si="3294"/>
        <v>#N/A</v>
      </c>
      <c r="T429" t="e">
        <f t="shared" ca="1" si="3294"/>
        <v>#N/A</v>
      </c>
      <c r="U429" t="e">
        <f t="shared" ca="1" si="3294"/>
        <v>#N/A</v>
      </c>
      <c r="V429" t="e">
        <f t="shared" ca="1" si="3294"/>
        <v>#N/A</v>
      </c>
      <c r="W429" t="e">
        <f t="shared" ca="1" si="3294"/>
        <v>#N/A</v>
      </c>
      <c r="X429" t="e">
        <f t="shared" ca="1" si="3294"/>
        <v>#N/A</v>
      </c>
      <c r="Y429" t="e">
        <f t="shared" ca="1" si="3294"/>
        <v>#N/A</v>
      </c>
      <c r="Z429" t="e">
        <f t="shared" ca="1" si="3294"/>
        <v>#N/A</v>
      </c>
      <c r="AA429" t="e">
        <f t="shared" ca="1" si="3294"/>
        <v>#N/A</v>
      </c>
      <c r="AB429" t="e">
        <f t="shared" ca="1" si="3294"/>
        <v>#N/A</v>
      </c>
      <c r="AC429" t="e">
        <f t="shared" ca="1" si="3294"/>
        <v>#N/A</v>
      </c>
      <c r="AD429" t="e">
        <f t="shared" ca="1" si="3294"/>
        <v>#N/A</v>
      </c>
      <c r="AE429" t="e">
        <f t="shared" ca="1" si="3294"/>
        <v>#N/A</v>
      </c>
      <c r="AF429" t="e">
        <f t="shared" ca="1" si="3294"/>
        <v>#N/A</v>
      </c>
      <c r="AG429" t="e">
        <f t="shared" ca="1" si="3294"/>
        <v>#N/A</v>
      </c>
      <c r="AH429" t="e">
        <f t="shared" ca="1" si="3294"/>
        <v>#N/A</v>
      </c>
      <c r="AI429" t="e">
        <f t="shared" ca="1" si="3294"/>
        <v>#N/A</v>
      </c>
      <c r="AJ429" t="e">
        <f t="shared" ca="1" si="3294"/>
        <v>#N/A</v>
      </c>
      <c r="AK429" t="e">
        <f t="shared" ca="1" si="3294"/>
        <v>#N/A</v>
      </c>
      <c r="AL429" t="e">
        <f t="shared" ca="1" si="3294"/>
        <v>#N/A</v>
      </c>
      <c r="AM429" t="e">
        <f t="shared" ca="1" si="3294"/>
        <v>#N/A</v>
      </c>
      <c r="AN429" t="e">
        <f t="shared" ca="1" si="3294"/>
        <v>#N/A</v>
      </c>
      <c r="AO429" t="e">
        <f t="shared" ca="1" si="3294"/>
        <v>#N/A</v>
      </c>
      <c r="AP429" t="e">
        <f t="shared" ca="1" si="3294"/>
        <v>#N/A</v>
      </c>
      <c r="AQ429" t="e">
        <f t="shared" ca="1" si="3294"/>
        <v>#N/A</v>
      </c>
      <c r="AR429" t="e">
        <f t="shared" ca="1" si="3294"/>
        <v>#N/A</v>
      </c>
      <c r="AS429" t="e">
        <f t="shared" ca="1" si="3294"/>
        <v>#N/A</v>
      </c>
      <c r="AT429" t="e">
        <f t="shared" ca="1" si="3294"/>
        <v>#N/A</v>
      </c>
      <c r="AU429" t="e">
        <f t="shared" ca="1" si="3294"/>
        <v>#N/A</v>
      </c>
      <c r="AV429" t="e">
        <f t="shared" ca="1" si="3294"/>
        <v>#N/A</v>
      </c>
      <c r="AW429" t="e">
        <f t="shared" ca="1" si="3294"/>
        <v>#N/A</v>
      </c>
      <c r="AX429" t="e">
        <f t="shared" ca="1" si="3294"/>
        <v>#N/A</v>
      </c>
      <c r="AY429" t="e">
        <f t="shared" ca="1" si="3294"/>
        <v>#N/A</v>
      </c>
      <c r="AZ429" t="e">
        <f t="shared" ca="1" si="3294"/>
        <v>#N/A</v>
      </c>
      <c r="BA429" t="e">
        <f t="shared" ca="1" si="3294"/>
        <v>#N/A</v>
      </c>
      <c r="BC429" t="e">
        <f ca="1">SUM(OFFSET(D429, 0, 0, 1, $B$44)) / $B$44 + 0.0000000001</f>
        <v>#REF!</v>
      </c>
    </row>
    <row r="430" spans="3:57" hidden="1" x14ac:dyDescent="0.35"/>
    <row r="431" spans="3:57" hidden="1" x14ac:dyDescent="0.35">
      <c r="C431" t="s">
        <v>29</v>
      </c>
      <c r="D431" t="s">
        <v>13</v>
      </c>
      <c r="E431" t="s">
        <v>14</v>
      </c>
    </row>
    <row r="432" spans="3:57" hidden="1" x14ac:dyDescent="0.35">
      <c r="C432">
        <v>33</v>
      </c>
      <c r="D432" t="e">
        <f ca="1">D420 - (BC429*BC425 - BC428*BC426) / BE428</f>
        <v>#REF!</v>
      </c>
      <c r="E432" t="e">
        <f ca="1">E420 - (BC427*BC426 - BC428*BC425) / BE428</f>
        <v>#REF!</v>
      </c>
    </row>
    <row r="433" spans="3:57" hidden="1" x14ac:dyDescent="0.35">
      <c r="C433" s="11" t="s">
        <v>39</v>
      </c>
      <c r="D433" t="e">
        <f ca="1">$D432 + $E432*D$42</f>
        <v>#REF!</v>
      </c>
      <c r="E433" t="e">
        <f t="shared" ref="E433:J433" ca="1" si="3295">$D432 + $E432*E$42</f>
        <v>#REF!</v>
      </c>
      <c r="F433" t="e">
        <f t="shared" ca="1" si="3295"/>
        <v>#REF!</v>
      </c>
      <c r="G433" t="e">
        <f t="shared" ca="1" si="3295"/>
        <v>#REF!</v>
      </c>
      <c r="H433" t="e">
        <f t="shared" ca="1" si="3295"/>
        <v>#REF!</v>
      </c>
      <c r="I433" t="e">
        <f t="shared" ca="1" si="3295"/>
        <v>#REF!</v>
      </c>
      <c r="J433" t="e">
        <f t="shared" ca="1" si="3295"/>
        <v>#REF!</v>
      </c>
      <c r="K433" t="e">
        <f ca="1">$D432 + $E432*K$42</f>
        <v>#REF!</v>
      </c>
      <c r="L433" t="e">
        <f t="shared" ref="L433:AI433" ca="1" si="3296">$D432 + $E432*L$42</f>
        <v>#REF!</v>
      </c>
      <c r="M433" t="e">
        <f t="shared" ca="1" si="3296"/>
        <v>#REF!</v>
      </c>
      <c r="N433" t="e">
        <f t="shared" ca="1" si="3296"/>
        <v>#REF!</v>
      </c>
      <c r="O433" t="e">
        <f t="shared" ca="1" si="3296"/>
        <v>#REF!</v>
      </c>
      <c r="P433" t="e">
        <f t="shared" ca="1" si="3296"/>
        <v>#REF!</v>
      </c>
      <c r="Q433" t="e">
        <f t="shared" ca="1" si="3296"/>
        <v>#REF!</v>
      </c>
      <c r="R433" t="e">
        <f t="shared" ca="1" si="3296"/>
        <v>#REF!</v>
      </c>
      <c r="S433" t="e">
        <f t="shared" ca="1" si="3296"/>
        <v>#REF!</v>
      </c>
      <c r="T433" t="e">
        <f t="shared" ca="1" si="3296"/>
        <v>#REF!</v>
      </c>
      <c r="U433" t="e">
        <f t="shared" ca="1" si="3296"/>
        <v>#REF!</v>
      </c>
      <c r="V433" t="e">
        <f t="shared" ca="1" si="3296"/>
        <v>#REF!</v>
      </c>
      <c r="W433" t="e">
        <f t="shared" ca="1" si="3296"/>
        <v>#REF!</v>
      </c>
      <c r="X433" t="e">
        <f t="shared" ca="1" si="3296"/>
        <v>#REF!</v>
      </c>
      <c r="Y433" t="e">
        <f t="shared" ca="1" si="3296"/>
        <v>#REF!</v>
      </c>
      <c r="Z433" t="e">
        <f t="shared" ca="1" si="3296"/>
        <v>#REF!</v>
      </c>
      <c r="AA433" t="e">
        <f t="shared" ca="1" si="3296"/>
        <v>#REF!</v>
      </c>
      <c r="AB433" t="e">
        <f t="shared" ca="1" si="3296"/>
        <v>#REF!</v>
      </c>
      <c r="AC433" t="e">
        <f t="shared" ca="1" si="3296"/>
        <v>#REF!</v>
      </c>
      <c r="AD433" t="e">
        <f t="shared" ca="1" si="3296"/>
        <v>#REF!</v>
      </c>
      <c r="AE433" t="e">
        <f t="shared" ca="1" si="3296"/>
        <v>#REF!</v>
      </c>
      <c r="AF433" t="e">
        <f t="shared" ca="1" si="3296"/>
        <v>#REF!</v>
      </c>
      <c r="AG433" t="e">
        <f t="shared" ca="1" si="3296"/>
        <v>#REF!</v>
      </c>
      <c r="AH433" t="e">
        <f t="shared" ca="1" si="3296"/>
        <v>#REF!</v>
      </c>
      <c r="AI433" t="e">
        <f t="shared" ca="1" si="3296"/>
        <v>#REF!</v>
      </c>
      <c r="AJ433" t="e">
        <f ca="1">$D432 + $E432*AJ$42</f>
        <v>#REF!</v>
      </c>
      <c r="AK433" t="e">
        <f t="shared" ref="AK433:BA433" ca="1" si="3297">$D432 + $E432*AK$42</f>
        <v>#REF!</v>
      </c>
      <c r="AL433" t="e">
        <f t="shared" ca="1" si="3297"/>
        <v>#REF!</v>
      </c>
      <c r="AM433" t="e">
        <f t="shared" ca="1" si="3297"/>
        <v>#REF!</v>
      </c>
      <c r="AN433" t="e">
        <f t="shared" ca="1" si="3297"/>
        <v>#REF!</v>
      </c>
      <c r="AO433" t="e">
        <f t="shared" ca="1" si="3297"/>
        <v>#REF!</v>
      </c>
      <c r="AP433" t="e">
        <f t="shared" ca="1" si="3297"/>
        <v>#REF!</v>
      </c>
      <c r="AQ433" t="e">
        <f t="shared" ca="1" si="3297"/>
        <v>#REF!</v>
      </c>
      <c r="AR433" t="e">
        <f t="shared" ca="1" si="3297"/>
        <v>#REF!</v>
      </c>
      <c r="AS433" t="e">
        <f t="shared" ca="1" si="3297"/>
        <v>#REF!</v>
      </c>
      <c r="AT433" t="e">
        <f t="shared" ca="1" si="3297"/>
        <v>#REF!</v>
      </c>
      <c r="AU433" t="e">
        <f t="shared" ca="1" si="3297"/>
        <v>#REF!</v>
      </c>
      <c r="AV433" t="e">
        <f t="shared" ca="1" si="3297"/>
        <v>#REF!</v>
      </c>
      <c r="AW433" t="e">
        <f t="shared" ca="1" si="3297"/>
        <v>#REF!</v>
      </c>
      <c r="AX433" t="e">
        <f t="shared" ca="1" si="3297"/>
        <v>#REF!</v>
      </c>
      <c r="AY433" t="e">
        <f t="shared" ca="1" si="3297"/>
        <v>#REF!</v>
      </c>
      <c r="AZ433" t="e">
        <f t="shared" ca="1" si="3297"/>
        <v>#REF!</v>
      </c>
      <c r="BA433" t="e">
        <f t="shared" ca="1" si="3297"/>
        <v>#REF!</v>
      </c>
    </row>
    <row r="434" spans="3:57" hidden="1" x14ac:dyDescent="0.35">
      <c r="C434" s="11" t="s">
        <v>32</v>
      </c>
      <c r="D434" t="e">
        <f ca="1">-0.5 * LN(2 * PI()) - 0.5 * D433*D433</f>
        <v>#REF!</v>
      </c>
      <c r="E434" t="e">
        <f t="shared" ref="E434" ca="1" si="3298">-0.5 * LN(2 * PI()) - 0.5 * E433*E433</f>
        <v>#REF!</v>
      </c>
      <c r="F434" t="e">
        <f t="shared" ref="F434" ca="1" si="3299">-0.5 * LN(2 * PI()) - 0.5 * F433*F433</f>
        <v>#REF!</v>
      </c>
      <c r="G434" t="e">
        <f t="shared" ref="G434" ca="1" si="3300">-0.5 * LN(2 * PI()) - 0.5 * G433*G433</f>
        <v>#REF!</v>
      </c>
      <c r="H434" t="e">
        <f t="shared" ref="H434" ca="1" si="3301">-0.5 * LN(2 * PI()) - 0.5 * H433*H433</f>
        <v>#REF!</v>
      </c>
      <c r="I434" t="e">
        <f t="shared" ref="I434" ca="1" si="3302">-0.5 * LN(2 * PI()) - 0.5 * I433*I433</f>
        <v>#REF!</v>
      </c>
      <c r="J434" t="e">
        <f t="shared" ref="J434" ca="1" si="3303">-0.5 * LN(2 * PI()) - 0.5 * J433*J433</f>
        <v>#REF!</v>
      </c>
      <c r="K434" t="e">
        <f t="shared" ref="K434" ca="1" si="3304">-0.5 * LN(2 * PI()) - 0.5 * K433*K433</f>
        <v>#REF!</v>
      </c>
      <c r="L434" t="e">
        <f t="shared" ref="L434" ca="1" si="3305">-0.5 * LN(2 * PI()) - 0.5 * L433*L433</f>
        <v>#REF!</v>
      </c>
      <c r="M434" t="e">
        <f t="shared" ref="M434" ca="1" si="3306">-0.5 * LN(2 * PI()) - 0.5 * M433*M433</f>
        <v>#REF!</v>
      </c>
      <c r="N434" t="e">
        <f t="shared" ref="N434" ca="1" si="3307">-0.5 * LN(2 * PI()) - 0.5 * N433*N433</f>
        <v>#REF!</v>
      </c>
      <c r="O434" t="e">
        <f t="shared" ref="O434" ca="1" si="3308">-0.5 * LN(2 * PI()) - 0.5 * O433*O433</f>
        <v>#REF!</v>
      </c>
      <c r="P434" t="e">
        <f t="shared" ref="P434" ca="1" si="3309">-0.5 * LN(2 * PI()) - 0.5 * P433*P433</f>
        <v>#REF!</v>
      </c>
      <c r="Q434" t="e">
        <f t="shared" ref="Q434" ca="1" si="3310">-0.5 * LN(2 * PI()) - 0.5 * Q433*Q433</f>
        <v>#REF!</v>
      </c>
      <c r="R434" t="e">
        <f t="shared" ref="R434" ca="1" si="3311">-0.5 * LN(2 * PI()) - 0.5 * R433*R433</f>
        <v>#REF!</v>
      </c>
      <c r="S434" t="e">
        <f t="shared" ref="S434" ca="1" si="3312">-0.5 * LN(2 * PI()) - 0.5 * S433*S433</f>
        <v>#REF!</v>
      </c>
      <c r="T434" t="e">
        <f t="shared" ref="T434" ca="1" si="3313">-0.5 * LN(2 * PI()) - 0.5 * T433*T433</f>
        <v>#REF!</v>
      </c>
      <c r="U434" t="e">
        <f ca="1">-0.5 * LN(2 * PI()) - 0.5 * U433*U433</f>
        <v>#REF!</v>
      </c>
      <c r="V434" t="e">
        <f t="shared" ref="V434" ca="1" si="3314">-0.5 * LN(2 * PI()) - 0.5 * V433*V433</f>
        <v>#REF!</v>
      </c>
      <c r="W434" t="e">
        <f t="shared" ref="W434" ca="1" si="3315">-0.5 * LN(2 * PI()) - 0.5 * W433*W433</f>
        <v>#REF!</v>
      </c>
      <c r="X434" t="e">
        <f t="shared" ref="X434" ca="1" si="3316">-0.5 * LN(2 * PI()) - 0.5 * X433*X433</f>
        <v>#REF!</v>
      </c>
      <c r="Y434" t="e">
        <f t="shared" ref="Y434" ca="1" si="3317">-0.5 * LN(2 * PI()) - 0.5 * Y433*Y433</f>
        <v>#REF!</v>
      </c>
      <c r="Z434" t="e">
        <f t="shared" ref="Z434" ca="1" si="3318">-0.5 * LN(2 * PI()) - 0.5 * Z433*Z433</f>
        <v>#REF!</v>
      </c>
      <c r="AA434" t="e">
        <f t="shared" ref="AA434" ca="1" si="3319">-0.5 * LN(2 * PI()) - 0.5 * AA433*AA433</f>
        <v>#REF!</v>
      </c>
      <c r="AB434" t="e">
        <f t="shared" ref="AB434" ca="1" si="3320">-0.5 * LN(2 * PI()) - 0.5 * AB433*AB433</f>
        <v>#REF!</v>
      </c>
      <c r="AC434" t="e">
        <f t="shared" ref="AC434" ca="1" si="3321">-0.5 * LN(2 * PI()) - 0.5 * AC433*AC433</f>
        <v>#REF!</v>
      </c>
      <c r="AD434" t="e">
        <f t="shared" ref="AD434" ca="1" si="3322">-0.5 * LN(2 * PI()) - 0.5 * AD433*AD433</f>
        <v>#REF!</v>
      </c>
      <c r="AE434" t="e">
        <f t="shared" ref="AE434" ca="1" si="3323">-0.5 * LN(2 * PI()) - 0.5 * AE433*AE433</f>
        <v>#REF!</v>
      </c>
      <c r="AF434" t="e">
        <f t="shared" ref="AF434" ca="1" si="3324">-0.5 * LN(2 * PI()) - 0.5 * AF433*AF433</f>
        <v>#REF!</v>
      </c>
      <c r="AG434" t="e">
        <f t="shared" ref="AG434" ca="1" si="3325">-0.5 * LN(2 * PI()) - 0.5 * AG433*AG433</f>
        <v>#REF!</v>
      </c>
      <c r="AH434" t="e">
        <f t="shared" ref="AH434" ca="1" si="3326">-0.5 * LN(2 * PI()) - 0.5 * AH433*AH433</f>
        <v>#REF!</v>
      </c>
      <c r="AI434" t="e">
        <f t="shared" ref="AI434" ca="1" si="3327">-0.5 * LN(2 * PI()) - 0.5 * AI433*AI433</f>
        <v>#REF!</v>
      </c>
      <c r="AJ434" t="e">
        <f t="shared" ref="AJ434" ca="1" si="3328">-0.5 * LN(2 * PI()) - 0.5 * AJ433*AJ433</f>
        <v>#REF!</v>
      </c>
      <c r="AK434" t="e">
        <f t="shared" ref="AK434" ca="1" si="3329">-0.5 * LN(2 * PI()) - 0.5 * AK433*AK433</f>
        <v>#REF!</v>
      </c>
      <c r="AL434" t="e">
        <f t="shared" ref="AL434" ca="1" si="3330">-0.5 * LN(2 * PI()) - 0.5 * AL433*AL433</f>
        <v>#REF!</v>
      </c>
      <c r="AM434" t="e">
        <f t="shared" ref="AM434" ca="1" si="3331">-0.5 * LN(2 * PI()) - 0.5 * AM433*AM433</f>
        <v>#REF!</v>
      </c>
      <c r="AN434" t="e">
        <f t="shared" ref="AN434" ca="1" si="3332">-0.5 * LN(2 * PI()) - 0.5 * AN433*AN433</f>
        <v>#REF!</v>
      </c>
      <c r="AO434" t="e">
        <f t="shared" ref="AO434" ca="1" si="3333">-0.5 * LN(2 * PI()) - 0.5 * AO433*AO433</f>
        <v>#REF!</v>
      </c>
      <c r="AP434" t="e">
        <f t="shared" ref="AP434" ca="1" si="3334">-0.5 * LN(2 * PI()) - 0.5 * AP433*AP433</f>
        <v>#REF!</v>
      </c>
      <c r="AQ434" t="e">
        <f t="shared" ref="AQ434" ca="1" si="3335">-0.5 * LN(2 * PI()) - 0.5 * AQ433*AQ433</f>
        <v>#REF!</v>
      </c>
      <c r="AR434" t="e">
        <f t="shared" ref="AR434" ca="1" si="3336">-0.5 * LN(2 * PI()) - 0.5 * AR433*AR433</f>
        <v>#REF!</v>
      </c>
      <c r="AS434" t="e">
        <f t="shared" ref="AS434" ca="1" si="3337">-0.5 * LN(2 * PI()) - 0.5 * AS433*AS433</f>
        <v>#REF!</v>
      </c>
      <c r="AT434" t="e">
        <f t="shared" ref="AT434" ca="1" si="3338">-0.5 * LN(2 * PI()) - 0.5 * AT433*AT433</f>
        <v>#REF!</v>
      </c>
      <c r="AU434" t="e">
        <f t="shared" ref="AU434" ca="1" si="3339">-0.5 * LN(2 * PI()) - 0.5 * AU433*AU433</f>
        <v>#REF!</v>
      </c>
      <c r="AV434" t="e">
        <f t="shared" ref="AV434" ca="1" si="3340">-0.5 * LN(2 * PI()) - 0.5 * AV433*AV433</f>
        <v>#REF!</v>
      </c>
      <c r="AW434" t="e">
        <f t="shared" ref="AW434" ca="1" si="3341">-0.5 * LN(2 * PI()) - 0.5 * AW433*AW433</f>
        <v>#REF!</v>
      </c>
      <c r="AX434" t="e">
        <f t="shared" ref="AX434" ca="1" si="3342">-0.5 * LN(2 * PI()) - 0.5 * AX433*AX433</f>
        <v>#REF!</v>
      </c>
      <c r="AY434" t="e">
        <f t="shared" ref="AY434" ca="1" si="3343">-0.5 * LN(2 * PI()) - 0.5 * AY433*AY433</f>
        <v>#REF!</v>
      </c>
      <c r="AZ434" t="e">
        <f t="shared" ref="AZ434" ca="1" si="3344">-0.5 * LN(2 * PI()) - 0.5 * AZ433*AZ433</f>
        <v>#REF!</v>
      </c>
      <c r="BA434" t="e">
        <f t="shared" ref="BA434" ca="1" si="3345">-0.5 * LN(2 * PI()) - 0.5 * BA433*BA433</f>
        <v>#REF!</v>
      </c>
    </row>
    <row r="435" spans="3:57" hidden="1" x14ac:dyDescent="0.35">
      <c r="C435" t="s">
        <v>31</v>
      </c>
      <c r="D435" t="e">
        <f ca="1">IF(D433&lt;-10, -0.5 * POWER(D433, 2) - LN(-D433) - 0.5 * LN(2 * PI()) + LN(1 - 1*POWER(1/D433, 2) + 3*POWER(1/D433, 4) - 15*POWER(1/D433, 6) + 105*POWER(1/D433, 8) - 945*POWER(1/D433, 10) + 10395*POWER(1/D433, 12) - 135135*POWER(1/D433, 14) + 2027025*POWER(1/D433, 16) - 34459425*POWER(1/D433, 18) + 654729075*POWER(1/D433, 20)), IF(D433&lt;5, LN(ERFC(-D433/SQRT(2))) - LN(2), -0.5 * (1 + ERF(-D433/SQRT(2)))))</f>
        <v>#REF!</v>
      </c>
      <c r="E435" t="e">
        <f ca="1">IF(E433&lt;-10, -0.5 * POWER(E433, 2) - LN(-E433) - 0.5 * LN(2 * PI()) + LN(1 - 1*POWER(1/E433, 2) + 3*POWER(1/E433, 4) - 15*POWER(1/E433, 6) + 105*POWER(1/E433, 8) - 945*POWER(1/E433, 10) + 10395*POWER(1/E433, 12) - 135135*POWER(1/E433, 14) + 2027025*POWER(1/E433, 16) - 34459425*POWER(1/E433, 18) + 654729075*POWER(1/E433, 20)), IF(E433&lt;5, LN(ERFC(-E433/SQRT(2))) - LN(2), -0.5 * (1 + ERF(-E433/SQRT(2)))))</f>
        <v>#REF!</v>
      </c>
      <c r="F435" t="e">
        <f t="shared" ref="F435:BA435" ca="1" si="3346">IF(F433&lt;-10, -0.5 * POWER(F433, 2) - LN(-F433) - 0.5 * LN(2 * PI()) + LN(1 - 1*POWER(1/F433, 2) + 3*POWER(1/F433, 4) - 15*POWER(1/F433, 6) + 105*POWER(1/F433, 8) - 945*POWER(1/F433, 10) + 10395*POWER(1/F433, 12) - 135135*POWER(1/F433, 14) + 2027025*POWER(1/F433, 16) - 34459425*POWER(1/F433, 18) + 654729075*POWER(1/F433, 20)), IF(F433&lt;5, LN(ERFC(-F433/SQRT(2))) - LN(2), -0.5 * (1 + ERF(-F433/SQRT(2)))))</f>
        <v>#REF!</v>
      </c>
      <c r="G435" t="e">
        <f t="shared" ca="1" si="3346"/>
        <v>#REF!</v>
      </c>
      <c r="H435" t="e">
        <f t="shared" ca="1" si="3346"/>
        <v>#REF!</v>
      </c>
      <c r="I435" t="e">
        <f t="shared" ca="1" si="3346"/>
        <v>#REF!</v>
      </c>
      <c r="J435" t="e">
        <f t="shared" ca="1" si="3346"/>
        <v>#REF!</v>
      </c>
      <c r="K435" t="e">
        <f t="shared" ca="1" si="3346"/>
        <v>#REF!</v>
      </c>
      <c r="L435" t="e">
        <f t="shared" ca="1" si="3346"/>
        <v>#REF!</v>
      </c>
      <c r="M435" t="e">
        <f t="shared" ca="1" si="3346"/>
        <v>#REF!</v>
      </c>
      <c r="N435" t="e">
        <f t="shared" ca="1" si="3346"/>
        <v>#REF!</v>
      </c>
      <c r="O435" t="e">
        <f t="shared" ca="1" si="3346"/>
        <v>#REF!</v>
      </c>
      <c r="P435" t="e">
        <f t="shared" ca="1" si="3346"/>
        <v>#REF!</v>
      </c>
      <c r="Q435" t="e">
        <f t="shared" ca="1" si="3346"/>
        <v>#REF!</v>
      </c>
      <c r="R435" t="e">
        <f t="shared" ca="1" si="3346"/>
        <v>#REF!</v>
      </c>
      <c r="S435" t="e">
        <f t="shared" ca="1" si="3346"/>
        <v>#REF!</v>
      </c>
      <c r="T435" t="e">
        <f t="shared" ca="1" si="3346"/>
        <v>#REF!</v>
      </c>
      <c r="U435" t="e">
        <f t="shared" ca="1" si="3346"/>
        <v>#REF!</v>
      </c>
      <c r="V435" t="e">
        <f t="shared" ca="1" si="3346"/>
        <v>#REF!</v>
      </c>
      <c r="W435" t="e">
        <f t="shared" ca="1" si="3346"/>
        <v>#REF!</v>
      </c>
      <c r="X435" t="e">
        <f t="shared" ca="1" si="3346"/>
        <v>#REF!</v>
      </c>
      <c r="Y435" t="e">
        <f t="shared" ca="1" si="3346"/>
        <v>#REF!</v>
      </c>
      <c r="Z435" t="e">
        <f t="shared" ca="1" si="3346"/>
        <v>#REF!</v>
      </c>
      <c r="AA435" t="e">
        <f t="shared" ca="1" si="3346"/>
        <v>#REF!</v>
      </c>
      <c r="AB435" t="e">
        <f t="shared" ca="1" si="3346"/>
        <v>#REF!</v>
      </c>
      <c r="AC435" t="e">
        <f t="shared" ca="1" si="3346"/>
        <v>#REF!</v>
      </c>
      <c r="AD435" t="e">
        <f t="shared" ca="1" si="3346"/>
        <v>#REF!</v>
      </c>
      <c r="AE435" t="e">
        <f t="shared" ca="1" si="3346"/>
        <v>#REF!</v>
      </c>
      <c r="AF435" t="e">
        <f t="shared" ca="1" si="3346"/>
        <v>#REF!</v>
      </c>
      <c r="AG435" t="e">
        <f t="shared" ca="1" si="3346"/>
        <v>#REF!</v>
      </c>
      <c r="AH435" t="e">
        <f t="shared" ca="1" si="3346"/>
        <v>#REF!</v>
      </c>
      <c r="AI435" t="e">
        <f t="shared" ca="1" si="3346"/>
        <v>#REF!</v>
      </c>
      <c r="AJ435" t="e">
        <f t="shared" ca="1" si="3346"/>
        <v>#REF!</v>
      </c>
      <c r="AK435" t="e">
        <f t="shared" ca="1" si="3346"/>
        <v>#REF!</v>
      </c>
      <c r="AL435" t="e">
        <f t="shared" ca="1" si="3346"/>
        <v>#REF!</v>
      </c>
      <c r="AM435" t="e">
        <f t="shared" ca="1" si="3346"/>
        <v>#REF!</v>
      </c>
      <c r="AN435" t="e">
        <f t="shared" ca="1" si="3346"/>
        <v>#REF!</v>
      </c>
      <c r="AO435" t="e">
        <f t="shared" ca="1" si="3346"/>
        <v>#REF!</v>
      </c>
      <c r="AP435" t="e">
        <f t="shared" ca="1" si="3346"/>
        <v>#REF!</v>
      </c>
      <c r="AQ435" t="e">
        <f t="shared" ca="1" si="3346"/>
        <v>#REF!</v>
      </c>
      <c r="AR435" t="e">
        <f t="shared" ca="1" si="3346"/>
        <v>#REF!</v>
      </c>
      <c r="AS435" t="e">
        <f t="shared" ca="1" si="3346"/>
        <v>#REF!</v>
      </c>
      <c r="AT435" t="e">
        <f t="shared" ca="1" si="3346"/>
        <v>#REF!</v>
      </c>
      <c r="AU435" t="e">
        <f t="shared" ca="1" si="3346"/>
        <v>#REF!</v>
      </c>
      <c r="AV435" t="e">
        <f t="shared" ca="1" si="3346"/>
        <v>#REF!</v>
      </c>
      <c r="AW435" t="e">
        <f t="shared" ca="1" si="3346"/>
        <v>#REF!</v>
      </c>
      <c r="AX435" t="e">
        <f t="shared" ca="1" si="3346"/>
        <v>#REF!</v>
      </c>
      <c r="AY435" t="e">
        <f t="shared" ca="1" si="3346"/>
        <v>#REF!</v>
      </c>
      <c r="AZ435" t="e">
        <f t="shared" ca="1" si="3346"/>
        <v>#REF!</v>
      </c>
      <c r="BA435" t="e">
        <f t="shared" ca="1" si="3346"/>
        <v>#REF!</v>
      </c>
    </row>
    <row r="436" spans="3:57" hidden="1" x14ac:dyDescent="0.35">
      <c r="C436" t="s">
        <v>33</v>
      </c>
      <c r="D436" t="e">
        <f ca="1">IF(-D433&lt;-10, -0.5 * POWER(D433, 2) - LN(D433) - 0.5 * LN(2 * PI()) + LN(1 - 1*POWER(1/D433, 2) + 3*POWER(1/D433, 4) - 15*POWER(1/D433, 6) + 105*POWER(1/D433, 8) - 945*POWER(1/D433, 10) + 10395*POWER(1/D433, 12) - 135135*POWER(1/D433, 14) + 2027025*POWER(1/D433, 16) - 34459425*POWER(1/D433, 18) + 654729075*POWER(1/D433, 20)), IF(-D433&lt;5, LN(ERFC(D433/SQRT(2))) - LN(2), -0.5 * (1 + ERF(D433/SQRT(2)))))</f>
        <v>#REF!</v>
      </c>
      <c r="E436" t="e">
        <f t="shared" ref="E436:BA436" ca="1" si="3347">IF(-E433&lt;-10, -0.5 * POWER(E433, 2) - LN(E433) - 0.5 * LN(2 * PI()) + LN(1 - 1*POWER(1/E433, 2) + 3*POWER(1/E433, 4) - 15*POWER(1/E433, 6) + 105*POWER(1/E433, 8) - 945*POWER(1/E433, 10) + 10395*POWER(1/E433, 12) - 135135*POWER(1/E433, 14) + 2027025*POWER(1/E433, 16) - 34459425*POWER(1/E433, 18) + 654729075*POWER(1/E433, 20)), IF(-E433&lt;5, LN(ERFC(E433/SQRT(2))) - LN(2), -0.5 * (1 + ERF(E433/SQRT(2)))))</f>
        <v>#REF!</v>
      </c>
      <c r="F436" t="e">
        <f t="shared" ca="1" si="3347"/>
        <v>#REF!</v>
      </c>
      <c r="G436" t="e">
        <f t="shared" ca="1" si="3347"/>
        <v>#REF!</v>
      </c>
      <c r="H436" t="e">
        <f t="shared" ca="1" si="3347"/>
        <v>#REF!</v>
      </c>
      <c r="I436" t="e">
        <f t="shared" ca="1" si="3347"/>
        <v>#REF!</v>
      </c>
      <c r="J436" t="e">
        <f t="shared" ca="1" si="3347"/>
        <v>#REF!</v>
      </c>
      <c r="K436" t="e">
        <f t="shared" ca="1" si="3347"/>
        <v>#REF!</v>
      </c>
      <c r="L436" t="e">
        <f t="shared" ca="1" si="3347"/>
        <v>#REF!</v>
      </c>
      <c r="M436" t="e">
        <f t="shared" ca="1" si="3347"/>
        <v>#REF!</v>
      </c>
      <c r="N436" t="e">
        <f t="shared" ca="1" si="3347"/>
        <v>#REF!</v>
      </c>
      <c r="O436" t="e">
        <f t="shared" ca="1" si="3347"/>
        <v>#REF!</v>
      </c>
      <c r="P436" t="e">
        <f t="shared" ca="1" si="3347"/>
        <v>#REF!</v>
      </c>
      <c r="Q436" t="e">
        <f t="shared" ca="1" si="3347"/>
        <v>#REF!</v>
      </c>
      <c r="R436" t="e">
        <f t="shared" ca="1" si="3347"/>
        <v>#REF!</v>
      </c>
      <c r="S436" t="e">
        <f t="shared" ca="1" si="3347"/>
        <v>#REF!</v>
      </c>
      <c r="T436" t="e">
        <f t="shared" ca="1" si="3347"/>
        <v>#REF!</v>
      </c>
      <c r="U436" t="e">
        <f t="shared" ca="1" si="3347"/>
        <v>#REF!</v>
      </c>
      <c r="V436" t="e">
        <f t="shared" ca="1" si="3347"/>
        <v>#REF!</v>
      </c>
      <c r="W436" t="e">
        <f t="shared" ca="1" si="3347"/>
        <v>#REF!</v>
      </c>
      <c r="X436" t="e">
        <f t="shared" ca="1" si="3347"/>
        <v>#REF!</v>
      </c>
      <c r="Y436" t="e">
        <f t="shared" ca="1" si="3347"/>
        <v>#REF!</v>
      </c>
      <c r="Z436" t="e">
        <f t="shared" ca="1" si="3347"/>
        <v>#REF!</v>
      </c>
      <c r="AA436" t="e">
        <f t="shared" ca="1" si="3347"/>
        <v>#REF!</v>
      </c>
      <c r="AB436" t="e">
        <f t="shared" ca="1" si="3347"/>
        <v>#REF!</v>
      </c>
      <c r="AC436" t="e">
        <f t="shared" ca="1" si="3347"/>
        <v>#REF!</v>
      </c>
      <c r="AD436" t="e">
        <f t="shared" ca="1" si="3347"/>
        <v>#REF!</v>
      </c>
      <c r="AE436" t="e">
        <f t="shared" ca="1" si="3347"/>
        <v>#REF!</v>
      </c>
      <c r="AF436" t="e">
        <f t="shared" ca="1" si="3347"/>
        <v>#REF!</v>
      </c>
      <c r="AG436" t="e">
        <f t="shared" ca="1" si="3347"/>
        <v>#REF!</v>
      </c>
      <c r="AH436" t="e">
        <f t="shared" ca="1" si="3347"/>
        <v>#REF!</v>
      </c>
      <c r="AI436" t="e">
        <f t="shared" ca="1" si="3347"/>
        <v>#REF!</v>
      </c>
      <c r="AJ436" t="e">
        <f t="shared" ca="1" si="3347"/>
        <v>#REF!</v>
      </c>
      <c r="AK436" t="e">
        <f t="shared" ca="1" si="3347"/>
        <v>#REF!</v>
      </c>
      <c r="AL436" t="e">
        <f t="shared" ca="1" si="3347"/>
        <v>#REF!</v>
      </c>
      <c r="AM436" t="e">
        <f t="shared" ca="1" si="3347"/>
        <v>#REF!</v>
      </c>
      <c r="AN436" t="e">
        <f t="shared" ca="1" si="3347"/>
        <v>#REF!</v>
      </c>
      <c r="AO436" t="e">
        <f t="shared" ca="1" si="3347"/>
        <v>#REF!</v>
      </c>
      <c r="AP436" t="e">
        <f t="shared" ca="1" si="3347"/>
        <v>#REF!</v>
      </c>
      <c r="AQ436" t="e">
        <f t="shared" ca="1" si="3347"/>
        <v>#REF!</v>
      </c>
      <c r="AR436" t="e">
        <f t="shared" ca="1" si="3347"/>
        <v>#REF!</v>
      </c>
      <c r="AS436" t="e">
        <f t="shared" ca="1" si="3347"/>
        <v>#REF!</v>
      </c>
      <c r="AT436" t="e">
        <f t="shared" ca="1" si="3347"/>
        <v>#REF!</v>
      </c>
      <c r="AU436" t="e">
        <f t="shared" ca="1" si="3347"/>
        <v>#REF!</v>
      </c>
      <c r="AV436" t="e">
        <f t="shared" ca="1" si="3347"/>
        <v>#REF!</v>
      </c>
      <c r="AW436" t="e">
        <f t="shared" ca="1" si="3347"/>
        <v>#REF!</v>
      </c>
      <c r="AX436" t="e">
        <f t="shared" ca="1" si="3347"/>
        <v>#REF!</v>
      </c>
      <c r="AY436" t="e">
        <f t="shared" ca="1" si="3347"/>
        <v>#REF!</v>
      </c>
      <c r="AZ436" t="e">
        <f t="shared" ca="1" si="3347"/>
        <v>#REF!</v>
      </c>
      <c r="BA436" t="e">
        <f t="shared" ca="1" si="3347"/>
        <v>#REF!</v>
      </c>
    </row>
    <row r="437" spans="3:57" hidden="1" x14ac:dyDescent="0.35">
      <c r="C437" t="s">
        <v>34</v>
      </c>
      <c r="D437" t="e">
        <f ca="1">IF(D$44=1,EXP(D434-D435), -EXP(D434-D436))</f>
        <v>#N/A</v>
      </c>
      <c r="E437" t="e">
        <f t="shared" ref="E437" ca="1" si="3348">IF(E$44=1,EXP(E434-E435), -EXP(E434-E436))</f>
        <v>#N/A</v>
      </c>
      <c r="F437" t="e">
        <f t="shared" ref="F437" ca="1" si="3349">IF(F$44=1,EXP(F434-F435), -EXP(F434-F436))</f>
        <v>#N/A</v>
      </c>
      <c r="G437" t="e">
        <f t="shared" ref="G437" ca="1" si="3350">IF(G$44=1,EXP(G434-G435), -EXP(G434-G436))</f>
        <v>#N/A</v>
      </c>
      <c r="H437" t="e">
        <f t="shared" ref="H437" ca="1" si="3351">IF(H$44=1,EXP(H434-H435), -EXP(H434-H436))</f>
        <v>#N/A</v>
      </c>
      <c r="I437" t="e">
        <f t="shared" ref="I437" ca="1" si="3352">IF(I$44=1,EXP(I434-I435), -EXP(I434-I436))</f>
        <v>#N/A</v>
      </c>
      <c r="J437" t="e">
        <f t="shared" ref="J437" ca="1" si="3353">IF(J$44=1,EXP(J434-J435), -EXP(J434-J436))</f>
        <v>#N/A</v>
      </c>
      <c r="K437" t="e">
        <f t="shared" ref="K437" ca="1" si="3354">IF(K$44=1,EXP(K434-K435), -EXP(K434-K436))</f>
        <v>#N/A</v>
      </c>
      <c r="L437" t="e">
        <f t="shared" ref="L437" ca="1" si="3355">IF(L$44=1,EXP(L434-L435), -EXP(L434-L436))</f>
        <v>#N/A</v>
      </c>
      <c r="M437" t="e">
        <f t="shared" ref="M437" ca="1" si="3356">IF(M$44=1,EXP(M434-M435), -EXP(M434-M436))</f>
        <v>#N/A</v>
      </c>
      <c r="N437" t="e">
        <f t="shared" ref="N437" ca="1" si="3357">IF(N$44=1,EXP(N434-N435), -EXP(N434-N436))</f>
        <v>#N/A</v>
      </c>
      <c r="O437" t="e">
        <f t="shared" ref="O437" ca="1" si="3358">IF(O$44=1,EXP(O434-O435), -EXP(O434-O436))</f>
        <v>#N/A</v>
      </c>
      <c r="P437" t="e">
        <f t="shared" ref="P437" ca="1" si="3359">IF(P$44=1,EXP(P434-P435), -EXP(P434-P436))</f>
        <v>#N/A</v>
      </c>
      <c r="Q437" t="e">
        <f t="shared" ref="Q437" ca="1" si="3360">IF(Q$44=1,EXP(Q434-Q435), -EXP(Q434-Q436))</f>
        <v>#N/A</v>
      </c>
      <c r="R437" t="e">
        <f t="shared" ref="R437" ca="1" si="3361">IF(R$44=1,EXP(R434-R435), -EXP(R434-R436))</f>
        <v>#N/A</v>
      </c>
      <c r="S437" t="e">
        <f t="shared" ref="S437" ca="1" si="3362">IF(S$44=1,EXP(S434-S435), -EXP(S434-S436))</f>
        <v>#N/A</v>
      </c>
      <c r="T437" t="e">
        <f t="shared" ref="T437" ca="1" si="3363">IF(T$44=1,EXP(T434-T435), -EXP(T434-T436))</f>
        <v>#N/A</v>
      </c>
      <c r="U437" t="e">
        <f t="shared" ref="U437" ca="1" si="3364">IF(U$44=1,EXP(U434-U435), -EXP(U434-U436))</f>
        <v>#N/A</v>
      </c>
      <c r="V437" t="e">
        <f t="shared" ref="V437" ca="1" si="3365">IF(V$44=1,EXP(V434-V435), -EXP(V434-V436))</f>
        <v>#N/A</v>
      </c>
      <c r="W437" t="e">
        <f t="shared" ref="W437" ca="1" si="3366">IF(W$44=1,EXP(W434-W435), -EXP(W434-W436))</f>
        <v>#N/A</v>
      </c>
      <c r="X437" t="e">
        <f t="shared" ref="X437" ca="1" si="3367">IF(X$44=1,EXP(X434-X435), -EXP(X434-X436))</f>
        <v>#N/A</v>
      </c>
      <c r="Y437" t="e">
        <f t="shared" ref="Y437" ca="1" si="3368">IF(Y$44=1,EXP(Y434-Y435), -EXP(Y434-Y436))</f>
        <v>#N/A</v>
      </c>
      <c r="Z437" t="e">
        <f t="shared" ref="Z437" ca="1" si="3369">IF(Z$44=1,EXP(Z434-Z435), -EXP(Z434-Z436))</f>
        <v>#N/A</v>
      </c>
      <c r="AA437" t="e">
        <f t="shared" ref="AA437" ca="1" si="3370">IF(AA$44=1,EXP(AA434-AA435), -EXP(AA434-AA436))</f>
        <v>#N/A</v>
      </c>
      <c r="AB437" t="e">
        <f t="shared" ref="AB437" ca="1" si="3371">IF(AB$44=1,EXP(AB434-AB435), -EXP(AB434-AB436))</f>
        <v>#N/A</v>
      </c>
      <c r="AC437" t="e">
        <f t="shared" ref="AC437" ca="1" si="3372">IF(AC$44=1,EXP(AC434-AC435), -EXP(AC434-AC436))</f>
        <v>#N/A</v>
      </c>
      <c r="AD437" t="e">
        <f t="shared" ref="AD437" ca="1" si="3373">IF(AD$44=1,EXP(AD434-AD435), -EXP(AD434-AD436))</f>
        <v>#N/A</v>
      </c>
      <c r="AE437" t="e">
        <f t="shared" ref="AE437" ca="1" si="3374">IF(AE$44=1,EXP(AE434-AE435), -EXP(AE434-AE436))</f>
        <v>#N/A</v>
      </c>
      <c r="AF437" t="e">
        <f t="shared" ref="AF437" ca="1" si="3375">IF(AF$44=1,EXP(AF434-AF435), -EXP(AF434-AF436))</f>
        <v>#N/A</v>
      </c>
      <c r="AG437" t="e">
        <f t="shared" ref="AG437" ca="1" si="3376">IF(AG$44=1,EXP(AG434-AG435), -EXP(AG434-AG436))</f>
        <v>#N/A</v>
      </c>
      <c r="AH437" t="e">
        <f t="shared" ref="AH437" ca="1" si="3377">IF(AH$44=1,EXP(AH434-AH435), -EXP(AH434-AH436))</f>
        <v>#N/A</v>
      </c>
      <c r="AI437" t="e">
        <f t="shared" ref="AI437" ca="1" si="3378">IF(AI$44=1,EXP(AI434-AI435), -EXP(AI434-AI436))</f>
        <v>#N/A</v>
      </c>
      <c r="AJ437" t="e">
        <f t="shared" ref="AJ437" ca="1" si="3379">IF(AJ$44=1,EXP(AJ434-AJ435), -EXP(AJ434-AJ436))</f>
        <v>#N/A</v>
      </c>
      <c r="AK437" t="e">
        <f t="shared" ref="AK437" ca="1" si="3380">IF(AK$44=1,EXP(AK434-AK435), -EXP(AK434-AK436))</f>
        <v>#N/A</v>
      </c>
      <c r="AL437" t="e">
        <f t="shared" ref="AL437" ca="1" si="3381">IF(AL$44=1,EXP(AL434-AL435), -EXP(AL434-AL436))</f>
        <v>#N/A</v>
      </c>
      <c r="AM437" t="e">
        <f t="shared" ref="AM437" ca="1" si="3382">IF(AM$44=1,EXP(AM434-AM435), -EXP(AM434-AM436))</f>
        <v>#N/A</v>
      </c>
      <c r="AN437" t="e">
        <f t="shared" ref="AN437" ca="1" si="3383">IF(AN$44=1,EXP(AN434-AN435), -EXP(AN434-AN436))</f>
        <v>#N/A</v>
      </c>
      <c r="AO437" t="e">
        <f t="shared" ref="AO437" ca="1" si="3384">IF(AO$44=1,EXP(AO434-AO435), -EXP(AO434-AO436))</f>
        <v>#N/A</v>
      </c>
      <c r="AP437" t="e">
        <f t="shared" ref="AP437" ca="1" si="3385">IF(AP$44=1,EXP(AP434-AP435), -EXP(AP434-AP436))</f>
        <v>#N/A</v>
      </c>
      <c r="AQ437" t="e">
        <f t="shared" ref="AQ437" ca="1" si="3386">IF(AQ$44=1,EXP(AQ434-AQ435), -EXP(AQ434-AQ436))</f>
        <v>#N/A</v>
      </c>
      <c r="AR437" t="e">
        <f t="shared" ref="AR437" ca="1" si="3387">IF(AR$44=1,EXP(AR434-AR435), -EXP(AR434-AR436))</f>
        <v>#N/A</v>
      </c>
      <c r="AS437" t="e">
        <f t="shared" ref="AS437" ca="1" si="3388">IF(AS$44=1,EXP(AS434-AS435), -EXP(AS434-AS436))</f>
        <v>#N/A</v>
      </c>
      <c r="AT437" t="e">
        <f t="shared" ref="AT437" ca="1" si="3389">IF(AT$44=1,EXP(AT434-AT435), -EXP(AT434-AT436))</f>
        <v>#N/A</v>
      </c>
      <c r="AU437" t="e">
        <f t="shared" ref="AU437" ca="1" si="3390">IF(AU$44=1,EXP(AU434-AU435), -EXP(AU434-AU436))</f>
        <v>#N/A</v>
      </c>
      <c r="AV437" t="e">
        <f t="shared" ref="AV437" ca="1" si="3391">IF(AV$44=1,EXP(AV434-AV435), -EXP(AV434-AV436))</f>
        <v>#N/A</v>
      </c>
      <c r="AW437" t="e">
        <f t="shared" ref="AW437" ca="1" si="3392">IF(AW$44=1,EXP(AW434-AW435), -EXP(AW434-AW436))</f>
        <v>#N/A</v>
      </c>
      <c r="AX437" t="e">
        <f t="shared" ref="AX437" ca="1" si="3393">IF(AX$44=1,EXP(AX434-AX435), -EXP(AX434-AX436))</f>
        <v>#N/A</v>
      </c>
      <c r="AY437" t="e">
        <f t="shared" ref="AY437" ca="1" si="3394">IF(AY$44=1,EXP(AY434-AY435), -EXP(AY434-AY436))</f>
        <v>#N/A</v>
      </c>
      <c r="AZ437" t="e">
        <f t="shared" ref="AZ437" ca="1" si="3395">IF(AZ$44=1,EXP(AZ434-AZ435), -EXP(AZ434-AZ436))</f>
        <v>#N/A</v>
      </c>
      <c r="BA437" t="e">
        <f t="shared" ref="BA437" ca="1" si="3396">IF(BA$44=1,EXP(BA434-BA435), -EXP(BA434-BA436))</f>
        <v>#N/A</v>
      </c>
      <c r="BC437" t="e">
        <f ca="1">SUM(OFFSET(D437, 0, 0, 1, $B$44)) / $B$44</f>
        <v>#REF!</v>
      </c>
    </row>
    <row r="438" spans="3:57" hidden="1" x14ac:dyDescent="0.35">
      <c r="C438" t="s">
        <v>35</v>
      </c>
      <c r="D438" t="e">
        <f ca="1">IF(D$44=1,EXP(D434-D435)*D$42, -EXP(D434-D436)*D$42)</f>
        <v>#N/A</v>
      </c>
      <c r="E438" t="e">
        <f t="shared" ref="E438:BA438" ca="1" si="3397">IF(E$44=1,EXP(E434-E435)*E$42, -EXP(E434-E436)*E$42)</f>
        <v>#N/A</v>
      </c>
      <c r="F438" t="e">
        <f t="shared" ca="1" si="3397"/>
        <v>#N/A</v>
      </c>
      <c r="G438" t="e">
        <f t="shared" ca="1" si="3397"/>
        <v>#N/A</v>
      </c>
      <c r="H438" t="e">
        <f t="shared" ca="1" si="3397"/>
        <v>#N/A</v>
      </c>
      <c r="I438" t="e">
        <f t="shared" ca="1" si="3397"/>
        <v>#N/A</v>
      </c>
      <c r="J438" t="e">
        <f t="shared" ca="1" si="3397"/>
        <v>#N/A</v>
      </c>
      <c r="K438" t="e">
        <f t="shared" ca="1" si="3397"/>
        <v>#N/A</v>
      </c>
      <c r="L438" t="e">
        <f t="shared" ca="1" si="3397"/>
        <v>#N/A</v>
      </c>
      <c r="M438" t="e">
        <f t="shared" ca="1" si="3397"/>
        <v>#N/A</v>
      </c>
      <c r="N438" t="e">
        <f t="shared" ca="1" si="3397"/>
        <v>#N/A</v>
      </c>
      <c r="O438" t="e">
        <f t="shared" ca="1" si="3397"/>
        <v>#N/A</v>
      </c>
      <c r="P438" t="e">
        <f t="shared" ca="1" si="3397"/>
        <v>#N/A</v>
      </c>
      <c r="Q438" t="e">
        <f t="shared" ca="1" si="3397"/>
        <v>#N/A</v>
      </c>
      <c r="R438" t="e">
        <f t="shared" ca="1" si="3397"/>
        <v>#N/A</v>
      </c>
      <c r="S438" t="e">
        <f t="shared" ca="1" si="3397"/>
        <v>#N/A</v>
      </c>
      <c r="T438" t="e">
        <f t="shared" ca="1" si="3397"/>
        <v>#N/A</v>
      </c>
      <c r="U438" t="e">
        <f t="shared" ca="1" si="3397"/>
        <v>#N/A</v>
      </c>
      <c r="V438" t="e">
        <f t="shared" ca="1" si="3397"/>
        <v>#N/A</v>
      </c>
      <c r="W438" t="e">
        <f t="shared" ca="1" si="3397"/>
        <v>#N/A</v>
      </c>
      <c r="X438" t="e">
        <f t="shared" ca="1" si="3397"/>
        <v>#N/A</v>
      </c>
      <c r="Y438" t="e">
        <f t="shared" ca="1" si="3397"/>
        <v>#N/A</v>
      </c>
      <c r="Z438" t="e">
        <f t="shared" ca="1" si="3397"/>
        <v>#N/A</v>
      </c>
      <c r="AA438" t="e">
        <f t="shared" ca="1" si="3397"/>
        <v>#N/A</v>
      </c>
      <c r="AB438" t="e">
        <f t="shared" ca="1" si="3397"/>
        <v>#N/A</v>
      </c>
      <c r="AC438" t="e">
        <f t="shared" ca="1" si="3397"/>
        <v>#N/A</v>
      </c>
      <c r="AD438" t="e">
        <f t="shared" ca="1" si="3397"/>
        <v>#N/A</v>
      </c>
      <c r="AE438" t="e">
        <f t="shared" ca="1" si="3397"/>
        <v>#N/A</v>
      </c>
      <c r="AF438" t="e">
        <f t="shared" ca="1" si="3397"/>
        <v>#N/A</v>
      </c>
      <c r="AG438" t="e">
        <f t="shared" ca="1" si="3397"/>
        <v>#N/A</v>
      </c>
      <c r="AH438" t="e">
        <f t="shared" ca="1" si="3397"/>
        <v>#N/A</v>
      </c>
      <c r="AI438" t="e">
        <f t="shared" ca="1" si="3397"/>
        <v>#N/A</v>
      </c>
      <c r="AJ438" t="e">
        <f t="shared" ca="1" si="3397"/>
        <v>#N/A</v>
      </c>
      <c r="AK438" t="e">
        <f t="shared" ca="1" si="3397"/>
        <v>#N/A</v>
      </c>
      <c r="AL438" t="e">
        <f t="shared" ca="1" si="3397"/>
        <v>#N/A</v>
      </c>
      <c r="AM438" t="e">
        <f t="shared" ca="1" si="3397"/>
        <v>#N/A</v>
      </c>
      <c r="AN438" t="e">
        <f t="shared" ca="1" si="3397"/>
        <v>#N/A</v>
      </c>
      <c r="AO438" t="e">
        <f t="shared" ca="1" si="3397"/>
        <v>#N/A</v>
      </c>
      <c r="AP438" t="e">
        <f t="shared" ca="1" si="3397"/>
        <v>#N/A</v>
      </c>
      <c r="AQ438" t="e">
        <f t="shared" ca="1" si="3397"/>
        <v>#N/A</v>
      </c>
      <c r="AR438" t="e">
        <f t="shared" ca="1" si="3397"/>
        <v>#N/A</v>
      </c>
      <c r="AS438" t="e">
        <f t="shared" ca="1" si="3397"/>
        <v>#N/A</v>
      </c>
      <c r="AT438" t="e">
        <f t="shared" ca="1" si="3397"/>
        <v>#N/A</v>
      </c>
      <c r="AU438" t="e">
        <f t="shared" ca="1" si="3397"/>
        <v>#N/A</v>
      </c>
      <c r="AV438" t="e">
        <f t="shared" ca="1" si="3397"/>
        <v>#N/A</v>
      </c>
      <c r="AW438" t="e">
        <f t="shared" ca="1" si="3397"/>
        <v>#N/A</v>
      </c>
      <c r="AX438" t="e">
        <f t="shared" ca="1" si="3397"/>
        <v>#N/A</v>
      </c>
      <c r="AY438" t="e">
        <f t="shared" ca="1" si="3397"/>
        <v>#N/A</v>
      </c>
      <c r="AZ438" t="e">
        <f t="shared" ca="1" si="3397"/>
        <v>#N/A</v>
      </c>
      <c r="BA438" t="e">
        <f t="shared" ca="1" si="3397"/>
        <v>#N/A</v>
      </c>
      <c r="BC438" t="e">
        <f ca="1">SUM(OFFSET(D438, 0, 0, 1, $B$44)) / $B$44</f>
        <v>#REF!</v>
      </c>
    </row>
    <row r="439" spans="3:57" hidden="1" x14ac:dyDescent="0.35">
      <c r="C439" t="s">
        <v>36</v>
      </c>
      <c r="D439" t="e">
        <f ca="1">IF(D$44=1, -(D433 * EXP(D434 - D435) + POWER(EXP(D434 - D435), 2)), D433 * EXP(D434 - D436) - POWER(EXP(D434 - D436), 2))</f>
        <v>#N/A</v>
      </c>
      <c r="E439" t="e">
        <f t="shared" ref="E439:BA439" ca="1" si="3398">IF(E$44=1, -(E433 * EXP(E434 - E435) + POWER(EXP(E434 - E435), 2)), E433 * EXP(E434 - E436) - POWER(EXP(E434 - E436), 2))</f>
        <v>#N/A</v>
      </c>
      <c r="F439" t="e">
        <f t="shared" ca="1" si="3398"/>
        <v>#N/A</v>
      </c>
      <c r="G439" t="e">
        <f t="shared" ca="1" si="3398"/>
        <v>#N/A</v>
      </c>
      <c r="H439" t="e">
        <f t="shared" ca="1" si="3398"/>
        <v>#N/A</v>
      </c>
      <c r="I439" t="e">
        <f t="shared" ca="1" si="3398"/>
        <v>#N/A</v>
      </c>
      <c r="J439" t="e">
        <f t="shared" ca="1" si="3398"/>
        <v>#N/A</v>
      </c>
      <c r="K439" t="e">
        <f t="shared" ca="1" si="3398"/>
        <v>#N/A</v>
      </c>
      <c r="L439" t="e">
        <f t="shared" ca="1" si="3398"/>
        <v>#N/A</v>
      </c>
      <c r="M439" t="e">
        <f t="shared" ca="1" si="3398"/>
        <v>#N/A</v>
      </c>
      <c r="N439" t="e">
        <f t="shared" ca="1" si="3398"/>
        <v>#N/A</v>
      </c>
      <c r="O439" t="e">
        <f t="shared" ca="1" si="3398"/>
        <v>#N/A</v>
      </c>
      <c r="P439" t="e">
        <f t="shared" ca="1" si="3398"/>
        <v>#N/A</v>
      </c>
      <c r="Q439" t="e">
        <f t="shared" ca="1" si="3398"/>
        <v>#N/A</v>
      </c>
      <c r="R439" t="e">
        <f t="shared" ca="1" si="3398"/>
        <v>#N/A</v>
      </c>
      <c r="S439" t="e">
        <f t="shared" ca="1" si="3398"/>
        <v>#N/A</v>
      </c>
      <c r="T439" t="e">
        <f t="shared" ca="1" si="3398"/>
        <v>#N/A</v>
      </c>
      <c r="U439" t="e">
        <f t="shared" ca="1" si="3398"/>
        <v>#N/A</v>
      </c>
      <c r="V439" t="e">
        <f t="shared" ca="1" si="3398"/>
        <v>#N/A</v>
      </c>
      <c r="W439" t="e">
        <f t="shared" ca="1" si="3398"/>
        <v>#N/A</v>
      </c>
      <c r="X439" t="e">
        <f t="shared" ca="1" si="3398"/>
        <v>#N/A</v>
      </c>
      <c r="Y439" t="e">
        <f t="shared" ca="1" si="3398"/>
        <v>#N/A</v>
      </c>
      <c r="Z439" t="e">
        <f t="shared" ca="1" si="3398"/>
        <v>#N/A</v>
      </c>
      <c r="AA439" t="e">
        <f t="shared" ca="1" si="3398"/>
        <v>#N/A</v>
      </c>
      <c r="AB439" t="e">
        <f t="shared" ca="1" si="3398"/>
        <v>#N/A</v>
      </c>
      <c r="AC439" t="e">
        <f t="shared" ca="1" si="3398"/>
        <v>#N/A</v>
      </c>
      <c r="AD439" t="e">
        <f t="shared" ca="1" si="3398"/>
        <v>#N/A</v>
      </c>
      <c r="AE439" t="e">
        <f t="shared" ca="1" si="3398"/>
        <v>#N/A</v>
      </c>
      <c r="AF439" t="e">
        <f t="shared" ca="1" si="3398"/>
        <v>#N/A</v>
      </c>
      <c r="AG439" t="e">
        <f t="shared" ca="1" si="3398"/>
        <v>#N/A</v>
      </c>
      <c r="AH439" t="e">
        <f t="shared" ca="1" si="3398"/>
        <v>#N/A</v>
      </c>
      <c r="AI439" t="e">
        <f t="shared" ca="1" si="3398"/>
        <v>#N/A</v>
      </c>
      <c r="AJ439" t="e">
        <f t="shared" ca="1" si="3398"/>
        <v>#N/A</v>
      </c>
      <c r="AK439" t="e">
        <f t="shared" ca="1" si="3398"/>
        <v>#N/A</v>
      </c>
      <c r="AL439" t="e">
        <f t="shared" ca="1" si="3398"/>
        <v>#N/A</v>
      </c>
      <c r="AM439" t="e">
        <f t="shared" ca="1" si="3398"/>
        <v>#N/A</v>
      </c>
      <c r="AN439" t="e">
        <f t="shared" ca="1" si="3398"/>
        <v>#N/A</v>
      </c>
      <c r="AO439" t="e">
        <f t="shared" ca="1" si="3398"/>
        <v>#N/A</v>
      </c>
      <c r="AP439" t="e">
        <f t="shared" ca="1" si="3398"/>
        <v>#N/A</v>
      </c>
      <c r="AQ439" t="e">
        <f t="shared" ca="1" si="3398"/>
        <v>#N/A</v>
      </c>
      <c r="AR439" t="e">
        <f t="shared" ca="1" si="3398"/>
        <v>#N/A</v>
      </c>
      <c r="AS439" t="e">
        <f t="shared" ca="1" si="3398"/>
        <v>#N/A</v>
      </c>
      <c r="AT439" t="e">
        <f t="shared" ca="1" si="3398"/>
        <v>#N/A</v>
      </c>
      <c r="AU439" t="e">
        <f t="shared" ca="1" si="3398"/>
        <v>#N/A</v>
      </c>
      <c r="AV439" t="e">
        <f t="shared" ca="1" si="3398"/>
        <v>#N/A</v>
      </c>
      <c r="AW439" t="e">
        <f t="shared" ca="1" si="3398"/>
        <v>#N/A</v>
      </c>
      <c r="AX439" t="e">
        <f t="shared" ca="1" si="3398"/>
        <v>#N/A</v>
      </c>
      <c r="AY439" t="e">
        <f t="shared" ca="1" si="3398"/>
        <v>#N/A</v>
      </c>
      <c r="AZ439" t="e">
        <f t="shared" ca="1" si="3398"/>
        <v>#N/A</v>
      </c>
      <c r="BA439" t="e">
        <f t="shared" ca="1" si="3398"/>
        <v>#N/A</v>
      </c>
      <c r="BC439" t="e">
        <f ca="1">SUM(OFFSET(D439, 0, 0, 1, $B$44)) / $B$44 + 0.0000000001</f>
        <v>#REF!</v>
      </c>
    </row>
    <row r="440" spans="3:57" hidden="1" x14ac:dyDescent="0.35">
      <c r="C440" t="s">
        <v>37</v>
      </c>
      <c r="D440" t="e">
        <f ca="1">D439*D$42</f>
        <v>#N/A</v>
      </c>
      <c r="E440" t="e">
        <f t="shared" ref="E440:BA440" ca="1" si="3399">E439*E$42</f>
        <v>#N/A</v>
      </c>
      <c r="F440" t="e">
        <f t="shared" ca="1" si="3399"/>
        <v>#N/A</v>
      </c>
      <c r="G440" t="e">
        <f t="shared" ca="1" si="3399"/>
        <v>#N/A</v>
      </c>
      <c r="H440" t="e">
        <f t="shared" ca="1" si="3399"/>
        <v>#N/A</v>
      </c>
      <c r="I440" t="e">
        <f t="shared" ca="1" si="3399"/>
        <v>#N/A</v>
      </c>
      <c r="J440" t="e">
        <f t="shared" ca="1" si="3399"/>
        <v>#N/A</v>
      </c>
      <c r="K440" t="e">
        <f t="shared" ca="1" si="3399"/>
        <v>#N/A</v>
      </c>
      <c r="L440" t="e">
        <f t="shared" ca="1" si="3399"/>
        <v>#N/A</v>
      </c>
      <c r="M440" t="e">
        <f t="shared" ca="1" si="3399"/>
        <v>#N/A</v>
      </c>
      <c r="N440" t="e">
        <f t="shared" ca="1" si="3399"/>
        <v>#N/A</v>
      </c>
      <c r="O440" t="e">
        <f t="shared" ca="1" si="3399"/>
        <v>#N/A</v>
      </c>
      <c r="P440" t="e">
        <f t="shared" ca="1" si="3399"/>
        <v>#N/A</v>
      </c>
      <c r="Q440" t="e">
        <f t="shared" ca="1" si="3399"/>
        <v>#N/A</v>
      </c>
      <c r="R440" t="e">
        <f t="shared" ca="1" si="3399"/>
        <v>#N/A</v>
      </c>
      <c r="S440" t="e">
        <f t="shared" ca="1" si="3399"/>
        <v>#N/A</v>
      </c>
      <c r="T440" t="e">
        <f t="shared" ca="1" si="3399"/>
        <v>#N/A</v>
      </c>
      <c r="U440" t="e">
        <f t="shared" ca="1" si="3399"/>
        <v>#N/A</v>
      </c>
      <c r="V440" t="e">
        <f t="shared" ca="1" si="3399"/>
        <v>#N/A</v>
      </c>
      <c r="W440" t="e">
        <f t="shared" ca="1" si="3399"/>
        <v>#N/A</v>
      </c>
      <c r="X440" t="e">
        <f t="shared" ca="1" si="3399"/>
        <v>#N/A</v>
      </c>
      <c r="Y440" t="e">
        <f t="shared" ca="1" si="3399"/>
        <v>#N/A</v>
      </c>
      <c r="Z440" t="e">
        <f t="shared" ca="1" si="3399"/>
        <v>#N/A</v>
      </c>
      <c r="AA440" t="e">
        <f t="shared" ca="1" si="3399"/>
        <v>#N/A</v>
      </c>
      <c r="AB440" t="e">
        <f t="shared" ca="1" si="3399"/>
        <v>#N/A</v>
      </c>
      <c r="AC440" t="e">
        <f t="shared" ca="1" si="3399"/>
        <v>#N/A</v>
      </c>
      <c r="AD440" t="e">
        <f t="shared" ca="1" si="3399"/>
        <v>#N/A</v>
      </c>
      <c r="AE440" t="e">
        <f t="shared" ca="1" si="3399"/>
        <v>#N/A</v>
      </c>
      <c r="AF440" t="e">
        <f t="shared" ca="1" si="3399"/>
        <v>#N/A</v>
      </c>
      <c r="AG440" t="e">
        <f t="shared" ca="1" si="3399"/>
        <v>#N/A</v>
      </c>
      <c r="AH440" t="e">
        <f t="shared" ca="1" si="3399"/>
        <v>#N/A</v>
      </c>
      <c r="AI440" t="e">
        <f t="shared" ca="1" si="3399"/>
        <v>#N/A</v>
      </c>
      <c r="AJ440" t="e">
        <f t="shared" ca="1" si="3399"/>
        <v>#N/A</v>
      </c>
      <c r="AK440" t="e">
        <f t="shared" ca="1" si="3399"/>
        <v>#N/A</v>
      </c>
      <c r="AL440" t="e">
        <f t="shared" ca="1" si="3399"/>
        <v>#N/A</v>
      </c>
      <c r="AM440" t="e">
        <f t="shared" ca="1" si="3399"/>
        <v>#N/A</v>
      </c>
      <c r="AN440" t="e">
        <f t="shared" ca="1" si="3399"/>
        <v>#N/A</v>
      </c>
      <c r="AO440" t="e">
        <f t="shared" ca="1" si="3399"/>
        <v>#N/A</v>
      </c>
      <c r="AP440" t="e">
        <f t="shared" ca="1" si="3399"/>
        <v>#N/A</v>
      </c>
      <c r="AQ440" t="e">
        <f t="shared" ca="1" si="3399"/>
        <v>#N/A</v>
      </c>
      <c r="AR440" t="e">
        <f t="shared" ca="1" si="3399"/>
        <v>#N/A</v>
      </c>
      <c r="AS440" t="e">
        <f t="shared" ca="1" si="3399"/>
        <v>#N/A</v>
      </c>
      <c r="AT440" t="e">
        <f t="shared" ca="1" si="3399"/>
        <v>#N/A</v>
      </c>
      <c r="AU440" t="e">
        <f t="shared" ca="1" si="3399"/>
        <v>#N/A</v>
      </c>
      <c r="AV440" t="e">
        <f t="shared" ca="1" si="3399"/>
        <v>#N/A</v>
      </c>
      <c r="AW440" t="e">
        <f t="shared" ca="1" si="3399"/>
        <v>#N/A</v>
      </c>
      <c r="AX440" t="e">
        <f t="shared" ca="1" si="3399"/>
        <v>#N/A</v>
      </c>
      <c r="AY440" t="e">
        <f t="shared" ca="1" si="3399"/>
        <v>#N/A</v>
      </c>
      <c r="AZ440" t="e">
        <f t="shared" ca="1" si="3399"/>
        <v>#N/A</v>
      </c>
      <c r="BA440" t="e">
        <f t="shared" ca="1" si="3399"/>
        <v>#N/A</v>
      </c>
      <c r="BC440" t="e">
        <f ca="1">SUM(OFFSET(D440, 0, 0, 1, $B$44))  / $B$44</f>
        <v>#REF!</v>
      </c>
      <c r="BE440" t="e">
        <f ca="1">BC439*BC441 - BC440*BC440</f>
        <v>#REF!</v>
      </c>
    </row>
    <row r="441" spans="3:57" hidden="1" x14ac:dyDescent="0.35">
      <c r="C441" t="s">
        <v>38</v>
      </c>
      <c r="D441" t="e">
        <f ca="1">D440*D$42</f>
        <v>#N/A</v>
      </c>
      <c r="E441" t="e">
        <f t="shared" ref="E441:BA441" ca="1" si="3400">E440*E$42</f>
        <v>#N/A</v>
      </c>
      <c r="F441" t="e">
        <f t="shared" ca="1" si="3400"/>
        <v>#N/A</v>
      </c>
      <c r="G441" t="e">
        <f t="shared" ca="1" si="3400"/>
        <v>#N/A</v>
      </c>
      <c r="H441" t="e">
        <f t="shared" ca="1" si="3400"/>
        <v>#N/A</v>
      </c>
      <c r="I441" t="e">
        <f t="shared" ca="1" si="3400"/>
        <v>#N/A</v>
      </c>
      <c r="J441" t="e">
        <f t="shared" ca="1" si="3400"/>
        <v>#N/A</v>
      </c>
      <c r="K441" t="e">
        <f t="shared" ca="1" si="3400"/>
        <v>#N/A</v>
      </c>
      <c r="L441" t="e">
        <f t="shared" ca="1" si="3400"/>
        <v>#N/A</v>
      </c>
      <c r="M441" t="e">
        <f t="shared" ca="1" si="3400"/>
        <v>#N/A</v>
      </c>
      <c r="N441" t="e">
        <f t="shared" ca="1" si="3400"/>
        <v>#N/A</v>
      </c>
      <c r="O441" t="e">
        <f t="shared" ca="1" si="3400"/>
        <v>#N/A</v>
      </c>
      <c r="P441" t="e">
        <f t="shared" ca="1" si="3400"/>
        <v>#N/A</v>
      </c>
      <c r="Q441" t="e">
        <f t="shared" ca="1" si="3400"/>
        <v>#N/A</v>
      </c>
      <c r="R441" t="e">
        <f t="shared" ca="1" si="3400"/>
        <v>#N/A</v>
      </c>
      <c r="S441" t="e">
        <f t="shared" ca="1" si="3400"/>
        <v>#N/A</v>
      </c>
      <c r="T441" t="e">
        <f t="shared" ca="1" si="3400"/>
        <v>#N/A</v>
      </c>
      <c r="U441" t="e">
        <f t="shared" ca="1" si="3400"/>
        <v>#N/A</v>
      </c>
      <c r="V441" t="e">
        <f t="shared" ca="1" si="3400"/>
        <v>#N/A</v>
      </c>
      <c r="W441" t="e">
        <f t="shared" ca="1" si="3400"/>
        <v>#N/A</v>
      </c>
      <c r="X441" t="e">
        <f t="shared" ca="1" si="3400"/>
        <v>#N/A</v>
      </c>
      <c r="Y441" t="e">
        <f t="shared" ca="1" si="3400"/>
        <v>#N/A</v>
      </c>
      <c r="Z441" t="e">
        <f t="shared" ca="1" si="3400"/>
        <v>#N/A</v>
      </c>
      <c r="AA441" t="e">
        <f t="shared" ca="1" si="3400"/>
        <v>#N/A</v>
      </c>
      <c r="AB441" t="e">
        <f t="shared" ca="1" si="3400"/>
        <v>#N/A</v>
      </c>
      <c r="AC441" t="e">
        <f t="shared" ca="1" si="3400"/>
        <v>#N/A</v>
      </c>
      <c r="AD441" t="e">
        <f t="shared" ca="1" si="3400"/>
        <v>#N/A</v>
      </c>
      <c r="AE441" t="e">
        <f t="shared" ca="1" si="3400"/>
        <v>#N/A</v>
      </c>
      <c r="AF441" t="e">
        <f t="shared" ca="1" si="3400"/>
        <v>#N/A</v>
      </c>
      <c r="AG441" t="e">
        <f t="shared" ca="1" si="3400"/>
        <v>#N/A</v>
      </c>
      <c r="AH441" t="e">
        <f t="shared" ca="1" si="3400"/>
        <v>#N/A</v>
      </c>
      <c r="AI441" t="e">
        <f t="shared" ca="1" si="3400"/>
        <v>#N/A</v>
      </c>
      <c r="AJ441" t="e">
        <f t="shared" ca="1" si="3400"/>
        <v>#N/A</v>
      </c>
      <c r="AK441" t="e">
        <f t="shared" ca="1" si="3400"/>
        <v>#N/A</v>
      </c>
      <c r="AL441" t="e">
        <f t="shared" ca="1" si="3400"/>
        <v>#N/A</v>
      </c>
      <c r="AM441" t="e">
        <f t="shared" ca="1" si="3400"/>
        <v>#N/A</v>
      </c>
      <c r="AN441" t="e">
        <f t="shared" ca="1" si="3400"/>
        <v>#N/A</v>
      </c>
      <c r="AO441" t="e">
        <f t="shared" ca="1" si="3400"/>
        <v>#N/A</v>
      </c>
      <c r="AP441" t="e">
        <f t="shared" ca="1" si="3400"/>
        <v>#N/A</v>
      </c>
      <c r="AQ441" t="e">
        <f t="shared" ca="1" si="3400"/>
        <v>#N/A</v>
      </c>
      <c r="AR441" t="e">
        <f t="shared" ca="1" si="3400"/>
        <v>#N/A</v>
      </c>
      <c r="AS441" t="e">
        <f t="shared" ca="1" si="3400"/>
        <v>#N/A</v>
      </c>
      <c r="AT441" t="e">
        <f t="shared" ca="1" si="3400"/>
        <v>#N/A</v>
      </c>
      <c r="AU441" t="e">
        <f t="shared" ca="1" si="3400"/>
        <v>#N/A</v>
      </c>
      <c r="AV441" t="e">
        <f t="shared" ca="1" si="3400"/>
        <v>#N/A</v>
      </c>
      <c r="AW441" t="e">
        <f t="shared" ca="1" si="3400"/>
        <v>#N/A</v>
      </c>
      <c r="AX441" t="e">
        <f t="shared" ca="1" si="3400"/>
        <v>#N/A</v>
      </c>
      <c r="AY441" t="e">
        <f t="shared" ca="1" si="3400"/>
        <v>#N/A</v>
      </c>
      <c r="AZ441" t="e">
        <f t="shared" ca="1" si="3400"/>
        <v>#N/A</v>
      </c>
      <c r="BA441" t="e">
        <f t="shared" ca="1" si="3400"/>
        <v>#N/A</v>
      </c>
      <c r="BC441" t="e">
        <f ca="1">SUM(OFFSET(D441, 0, 0, 1, $B$44)) / $B$44 + 0.0000000001</f>
        <v>#REF!</v>
      </c>
    </row>
    <row r="442" spans="3:57" hidden="1" x14ac:dyDescent="0.35"/>
    <row r="443" spans="3:57" hidden="1" x14ac:dyDescent="0.35">
      <c r="C443" t="s">
        <v>29</v>
      </c>
      <c r="D443" t="s">
        <v>13</v>
      </c>
      <c r="E443" t="s">
        <v>14</v>
      </c>
    </row>
    <row r="444" spans="3:57" hidden="1" x14ac:dyDescent="0.35">
      <c r="C444">
        <v>34</v>
      </c>
      <c r="D444" t="e">
        <f ca="1">D432 - (BC441*BC437 - BC440*BC438) / BE440</f>
        <v>#REF!</v>
      </c>
      <c r="E444" t="e">
        <f ca="1">E432 - (BC439*BC438 - BC440*BC437) / BE440</f>
        <v>#REF!</v>
      </c>
    </row>
    <row r="445" spans="3:57" hidden="1" x14ac:dyDescent="0.35">
      <c r="C445" s="11" t="s">
        <v>39</v>
      </c>
      <c r="D445" t="e">
        <f ca="1">$D444 + $E444*D$42</f>
        <v>#REF!</v>
      </c>
      <c r="E445" t="e">
        <f t="shared" ref="E445:J445" ca="1" si="3401">$D444 + $E444*E$42</f>
        <v>#REF!</v>
      </c>
      <c r="F445" t="e">
        <f t="shared" ca="1" si="3401"/>
        <v>#REF!</v>
      </c>
      <c r="G445" t="e">
        <f t="shared" ca="1" si="3401"/>
        <v>#REF!</v>
      </c>
      <c r="H445" t="e">
        <f t="shared" ca="1" si="3401"/>
        <v>#REF!</v>
      </c>
      <c r="I445" t="e">
        <f t="shared" ca="1" si="3401"/>
        <v>#REF!</v>
      </c>
      <c r="J445" t="e">
        <f t="shared" ca="1" si="3401"/>
        <v>#REF!</v>
      </c>
      <c r="K445" t="e">
        <f ca="1">$D444 + $E444*K$42</f>
        <v>#REF!</v>
      </c>
      <c r="L445" t="e">
        <f t="shared" ref="L445:AI445" ca="1" si="3402">$D444 + $E444*L$42</f>
        <v>#REF!</v>
      </c>
      <c r="M445" t="e">
        <f t="shared" ca="1" si="3402"/>
        <v>#REF!</v>
      </c>
      <c r="N445" t="e">
        <f t="shared" ca="1" si="3402"/>
        <v>#REF!</v>
      </c>
      <c r="O445" t="e">
        <f t="shared" ca="1" si="3402"/>
        <v>#REF!</v>
      </c>
      <c r="P445" t="e">
        <f t="shared" ca="1" si="3402"/>
        <v>#REF!</v>
      </c>
      <c r="Q445" t="e">
        <f t="shared" ca="1" si="3402"/>
        <v>#REF!</v>
      </c>
      <c r="R445" t="e">
        <f t="shared" ca="1" si="3402"/>
        <v>#REF!</v>
      </c>
      <c r="S445" t="e">
        <f t="shared" ca="1" si="3402"/>
        <v>#REF!</v>
      </c>
      <c r="T445" t="e">
        <f t="shared" ca="1" si="3402"/>
        <v>#REF!</v>
      </c>
      <c r="U445" t="e">
        <f t="shared" ca="1" si="3402"/>
        <v>#REF!</v>
      </c>
      <c r="V445" t="e">
        <f t="shared" ca="1" si="3402"/>
        <v>#REF!</v>
      </c>
      <c r="W445" t="e">
        <f t="shared" ca="1" si="3402"/>
        <v>#REF!</v>
      </c>
      <c r="X445" t="e">
        <f t="shared" ca="1" si="3402"/>
        <v>#REF!</v>
      </c>
      <c r="Y445" t="e">
        <f t="shared" ca="1" si="3402"/>
        <v>#REF!</v>
      </c>
      <c r="Z445" t="e">
        <f t="shared" ca="1" si="3402"/>
        <v>#REF!</v>
      </c>
      <c r="AA445" t="e">
        <f t="shared" ca="1" si="3402"/>
        <v>#REF!</v>
      </c>
      <c r="AB445" t="e">
        <f t="shared" ca="1" si="3402"/>
        <v>#REF!</v>
      </c>
      <c r="AC445" t="e">
        <f t="shared" ca="1" si="3402"/>
        <v>#REF!</v>
      </c>
      <c r="AD445" t="e">
        <f t="shared" ca="1" si="3402"/>
        <v>#REF!</v>
      </c>
      <c r="AE445" t="e">
        <f t="shared" ca="1" si="3402"/>
        <v>#REF!</v>
      </c>
      <c r="AF445" t="e">
        <f t="shared" ca="1" si="3402"/>
        <v>#REF!</v>
      </c>
      <c r="AG445" t="e">
        <f t="shared" ca="1" si="3402"/>
        <v>#REF!</v>
      </c>
      <c r="AH445" t="e">
        <f t="shared" ca="1" si="3402"/>
        <v>#REF!</v>
      </c>
      <c r="AI445" t="e">
        <f t="shared" ca="1" si="3402"/>
        <v>#REF!</v>
      </c>
      <c r="AJ445" t="e">
        <f ca="1">$D444 + $E444*AJ$42</f>
        <v>#REF!</v>
      </c>
      <c r="AK445" t="e">
        <f t="shared" ref="AK445:BA445" ca="1" si="3403">$D444 + $E444*AK$42</f>
        <v>#REF!</v>
      </c>
      <c r="AL445" t="e">
        <f t="shared" ca="1" si="3403"/>
        <v>#REF!</v>
      </c>
      <c r="AM445" t="e">
        <f t="shared" ca="1" si="3403"/>
        <v>#REF!</v>
      </c>
      <c r="AN445" t="e">
        <f t="shared" ca="1" si="3403"/>
        <v>#REF!</v>
      </c>
      <c r="AO445" t="e">
        <f t="shared" ca="1" si="3403"/>
        <v>#REF!</v>
      </c>
      <c r="AP445" t="e">
        <f t="shared" ca="1" si="3403"/>
        <v>#REF!</v>
      </c>
      <c r="AQ445" t="e">
        <f t="shared" ca="1" si="3403"/>
        <v>#REF!</v>
      </c>
      <c r="AR445" t="e">
        <f t="shared" ca="1" si="3403"/>
        <v>#REF!</v>
      </c>
      <c r="AS445" t="e">
        <f t="shared" ca="1" si="3403"/>
        <v>#REF!</v>
      </c>
      <c r="AT445" t="e">
        <f t="shared" ca="1" si="3403"/>
        <v>#REF!</v>
      </c>
      <c r="AU445" t="e">
        <f t="shared" ca="1" si="3403"/>
        <v>#REF!</v>
      </c>
      <c r="AV445" t="e">
        <f t="shared" ca="1" si="3403"/>
        <v>#REF!</v>
      </c>
      <c r="AW445" t="e">
        <f t="shared" ca="1" si="3403"/>
        <v>#REF!</v>
      </c>
      <c r="AX445" t="e">
        <f t="shared" ca="1" si="3403"/>
        <v>#REF!</v>
      </c>
      <c r="AY445" t="e">
        <f t="shared" ca="1" si="3403"/>
        <v>#REF!</v>
      </c>
      <c r="AZ445" t="e">
        <f t="shared" ca="1" si="3403"/>
        <v>#REF!</v>
      </c>
      <c r="BA445" t="e">
        <f t="shared" ca="1" si="3403"/>
        <v>#REF!</v>
      </c>
    </row>
    <row r="446" spans="3:57" hidden="1" x14ac:dyDescent="0.35">
      <c r="C446" s="11" t="s">
        <v>32</v>
      </c>
      <c r="D446" t="e">
        <f ca="1">-0.5 * LN(2 * PI()) - 0.5 * D445*D445</f>
        <v>#REF!</v>
      </c>
      <c r="E446" t="e">
        <f t="shared" ref="E446" ca="1" si="3404">-0.5 * LN(2 * PI()) - 0.5 * E445*E445</f>
        <v>#REF!</v>
      </c>
      <c r="F446" t="e">
        <f t="shared" ref="F446" ca="1" si="3405">-0.5 * LN(2 * PI()) - 0.5 * F445*F445</f>
        <v>#REF!</v>
      </c>
      <c r="G446" t="e">
        <f t="shared" ref="G446" ca="1" si="3406">-0.5 * LN(2 * PI()) - 0.5 * G445*G445</f>
        <v>#REF!</v>
      </c>
      <c r="H446" t="e">
        <f t="shared" ref="H446" ca="1" si="3407">-0.5 * LN(2 * PI()) - 0.5 * H445*H445</f>
        <v>#REF!</v>
      </c>
      <c r="I446" t="e">
        <f t="shared" ref="I446" ca="1" si="3408">-0.5 * LN(2 * PI()) - 0.5 * I445*I445</f>
        <v>#REF!</v>
      </c>
      <c r="J446" t="e">
        <f t="shared" ref="J446" ca="1" si="3409">-0.5 * LN(2 * PI()) - 0.5 * J445*J445</f>
        <v>#REF!</v>
      </c>
      <c r="K446" t="e">
        <f t="shared" ref="K446" ca="1" si="3410">-0.5 * LN(2 * PI()) - 0.5 * K445*K445</f>
        <v>#REF!</v>
      </c>
      <c r="L446" t="e">
        <f t="shared" ref="L446" ca="1" si="3411">-0.5 * LN(2 * PI()) - 0.5 * L445*L445</f>
        <v>#REF!</v>
      </c>
      <c r="M446" t="e">
        <f t="shared" ref="M446" ca="1" si="3412">-0.5 * LN(2 * PI()) - 0.5 * M445*M445</f>
        <v>#REF!</v>
      </c>
      <c r="N446" t="e">
        <f t="shared" ref="N446" ca="1" si="3413">-0.5 * LN(2 * PI()) - 0.5 * N445*N445</f>
        <v>#REF!</v>
      </c>
      <c r="O446" t="e">
        <f t="shared" ref="O446" ca="1" si="3414">-0.5 * LN(2 * PI()) - 0.5 * O445*O445</f>
        <v>#REF!</v>
      </c>
      <c r="P446" t="e">
        <f t="shared" ref="P446" ca="1" si="3415">-0.5 * LN(2 * PI()) - 0.5 * P445*P445</f>
        <v>#REF!</v>
      </c>
      <c r="Q446" t="e">
        <f t="shared" ref="Q446" ca="1" si="3416">-0.5 * LN(2 * PI()) - 0.5 * Q445*Q445</f>
        <v>#REF!</v>
      </c>
      <c r="R446" t="e">
        <f t="shared" ref="R446" ca="1" si="3417">-0.5 * LN(2 * PI()) - 0.5 * R445*R445</f>
        <v>#REF!</v>
      </c>
      <c r="S446" t="e">
        <f t="shared" ref="S446" ca="1" si="3418">-0.5 * LN(2 * PI()) - 0.5 * S445*S445</f>
        <v>#REF!</v>
      </c>
      <c r="T446" t="e">
        <f t="shared" ref="T446" ca="1" si="3419">-0.5 * LN(2 * PI()) - 0.5 * T445*T445</f>
        <v>#REF!</v>
      </c>
      <c r="U446" t="e">
        <f ca="1">-0.5 * LN(2 * PI()) - 0.5 * U445*U445</f>
        <v>#REF!</v>
      </c>
      <c r="V446" t="e">
        <f t="shared" ref="V446" ca="1" si="3420">-0.5 * LN(2 * PI()) - 0.5 * V445*V445</f>
        <v>#REF!</v>
      </c>
      <c r="W446" t="e">
        <f t="shared" ref="W446" ca="1" si="3421">-0.5 * LN(2 * PI()) - 0.5 * W445*W445</f>
        <v>#REF!</v>
      </c>
      <c r="X446" t="e">
        <f t="shared" ref="X446" ca="1" si="3422">-0.5 * LN(2 * PI()) - 0.5 * X445*X445</f>
        <v>#REF!</v>
      </c>
      <c r="Y446" t="e">
        <f t="shared" ref="Y446" ca="1" si="3423">-0.5 * LN(2 * PI()) - 0.5 * Y445*Y445</f>
        <v>#REF!</v>
      </c>
      <c r="Z446" t="e">
        <f t="shared" ref="Z446" ca="1" si="3424">-0.5 * LN(2 * PI()) - 0.5 * Z445*Z445</f>
        <v>#REF!</v>
      </c>
      <c r="AA446" t="e">
        <f t="shared" ref="AA446" ca="1" si="3425">-0.5 * LN(2 * PI()) - 0.5 * AA445*AA445</f>
        <v>#REF!</v>
      </c>
      <c r="AB446" t="e">
        <f t="shared" ref="AB446" ca="1" si="3426">-0.5 * LN(2 * PI()) - 0.5 * AB445*AB445</f>
        <v>#REF!</v>
      </c>
      <c r="AC446" t="e">
        <f t="shared" ref="AC446" ca="1" si="3427">-0.5 * LN(2 * PI()) - 0.5 * AC445*AC445</f>
        <v>#REF!</v>
      </c>
      <c r="AD446" t="e">
        <f t="shared" ref="AD446" ca="1" si="3428">-0.5 * LN(2 * PI()) - 0.5 * AD445*AD445</f>
        <v>#REF!</v>
      </c>
      <c r="AE446" t="e">
        <f t="shared" ref="AE446" ca="1" si="3429">-0.5 * LN(2 * PI()) - 0.5 * AE445*AE445</f>
        <v>#REF!</v>
      </c>
      <c r="AF446" t="e">
        <f t="shared" ref="AF446" ca="1" si="3430">-0.5 * LN(2 * PI()) - 0.5 * AF445*AF445</f>
        <v>#REF!</v>
      </c>
      <c r="AG446" t="e">
        <f t="shared" ref="AG446" ca="1" si="3431">-0.5 * LN(2 * PI()) - 0.5 * AG445*AG445</f>
        <v>#REF!</v>
      </c>
      <c r="AH446" t="e">
        <f t="shared" ref="AH446" ca="1" si="3432">-0.5 * LN(2 * PI()) - 0.5 * AH445*AH445</f>
        <v>#REF!</v>
      </c>
      <c r="AI446" t="e">
        <f t="shared" ref="AI446" ca="1" si="3433">-0.5 * LN(2 * PI()) - 0.5 * AI445*AI445</f>
        <v>#REF!</v>
      </c>
      <c r="AJ446" t="e">
        <f t="shared" ref="AJ446" ca="1" si="3434">-0.5 * LN(2 * PI()) - 0.5 * AJ445*AJ445</f>
        <v>#REF!</v>
      </c>
      <c r="AK446" t="e">
        <f t="shared" ref="AK446" ca="1" si="3435">-0.5 * LN(2 * PI()) - 0.5 * AK445*AK445</f>
        <v>#REF!</v>
      </c>
      <c r="AL446" t="e">
        <f t="shared" ref="AL446" ca="1" si="3436">-0.5 * LN(2 * PI()) - 0.5 * AL445*AL445</f>
        <v>#REF!</v>
      </c>
      <c r="AM446" t="e">
        <f t="shared" ref="AM446" ca="1" si="3437">-0.5 * LN(2 * PI()) - 0.5 * AM445*AM445</f>
        <v>#REF!</v>
      </c>
      <c r="AN446" t="e">
        <f t="shared" ref="AN446" ca="1" si="3438">-0.5 * LN(2 * PI()) - 0.5 * AN445*AN445</f>
        <v>#REF!</v>
      </c>
      <c r="AO446" t="e">
        <f t="shared" ref="AO446" ca="1" si="3439">-0.5 * LN(2 * PI()) - 0.5 * AO445*AO445</f>
        <v>#REF!</v>
      </c>
      <c r="AP446" t="e">
        <f t="shared" ref="AP446" ca="1" si="3440">-0.5 * LN(2 * PI()) - 0.5 * AP445*AP445</f>
        <v>#REF!</v>
      </c>
      <c r="AQ446" t="e">
        <f t="shared" ref="AQ446" ca="1" si="3441">-0.5 * LN(2 * PI()) - 0.5 * AQ445*AQ445</f>
        <v>#REF!</v>
      </c>
      <c r="AR446" t="e">
        <f t="shared" ref="AR446" ca="1" si="3442">-0.5 * LN(2 * PI()) - 0.5 * AR445*AR445</f>
        <v>#REF!</v>
      </c>
      <c r="AS446" t="e">
        <f t="shared" ref="AS446" ca="1" si="3443">-0.5 * LN(2 * PI()) - 0.5 * AS445*AS445</f>
        <v>#REF!</v>
      </c>
      <c r="AT446" t="e">
        <f t="shared" ref="AT446" ca="1" si="3444">-0.5 * LN(2 * PI()) - 0.5 * AT445*AT445</f>
        <v>#REF!</v>
      </c>
      <c r="AU446" t="e">
        <f t="shared" ref="AU446" ca="1" si="3445">-0.5 * LN(2 * PI()) - 0.5 * AU445*AU445</f>
        <v>#REF!</v>
      </c>
      <c r="AV446" t="e">
        <f t="shared" ref="AV446" ca="1" si="3446">-0.5 * LN(2 * PI()) - 0.5 * AV445*AV445</f>
        <v>#REF!</v>
      </c>
      <c r="AW446" t="e">
        <f t="shared" ref="AW446" ca="1" si="3447">-0.5 * LN(2 * PI()) - 0.5 * AW445*AW445</f>
        <v>#REF!</v>
      </c>
      <c r="AX446" t="e">
        <f t="shared" ref="AX446" ca="1" si="3448">-0.5 * LN(2 * PI()) - 0.5 * AX445*AX445</f>
        <v>#REF!</v>
      </c>
      <c r="AY446" t="e">
        <f t="shared" ref="AY446" ca="1" si="3449">-0.5 * LN(2 * PI()) - 0.5 * AY445*AY445</f>
        <v>#REF!</v>
      </c>
      <c r="AZ446" t="e">
        <f t="shared" ref="AZ446" ca="1" si="3450">-0.5 * LN(2 * PI()) - 0.5 * AZ445*AZ445</f>
        <v>#REF!</v>
      </c>
      <c r="BA446" t="e">
        <f t="shared" ref="BA446" ca="1" si="3451">-0.5 * LN(2 * PI()) - 0.5 * BA445*BA445</f>
        <v>#REF!</v>
      </c>
    </row>
    <row r="447" spans="3:57" hidden="1" x14ac:dyDescent="0.35">
      <c r="C447" t="s">
        <v>31</v>
      </c>
      <c r="D447" t="e">
        <f ca="1">IF(D445&lt;-10, -0.5 * POWER(D445, 2) - LN(-D445) - 0.5 * LN(2 * PI()) + LN(1 - 1*POWER(1/D445, 2) + 3*POWER(1/D445, 4) - 15*POWER(1/D445, 6) + 105*POWER(1/D445, 8) - 945*POWER(1/D445, 10) + 10395*POWER(1/D445, 12) - 135135*POWER(1/D445, 14) + 2027025*POWER(1/D445, 16) - 34459425*POWER(1/D445, 18) + 654729075*POWER(1/D445, 20)), IF(D445&lt;5, LN(ERFC(-D445/SQRT(2))) - LN(2), -0.5 * (1 + ERF(-D445/SQRT(2)))))</f>
        <v>#REF!</v>
      </c>
      <c r="E447" t="e">
        <f ca="1">IF(E445&lt;-10, -0.5 * POWER(E445, 2) - LN(-E445) - 0.5 * LN(2 * PI()) + LN(1 - 1*POWER(1/E445, 2) + 3*POWER(1/E445, 4) - 15*POWER(1/E445, 6) + 105*POWER(1/E445, 8) - 945*POWER(1/E445, 10) + 10395*POWER(1/E445, 12) - 135135*POWER(1/E445, 14) + 2027025*POWER(1/E445, 16) - 34459425*POWER(1/E445, 18) + 654729075*POWER(1/E445, 20)), IF(E445&lt;5, LN(ERFC(-E445/SQRT(2))) - LN(2), -0.5 * (1 + ERF(-E445/SQRT(2)))))</f>
        <v>#REF!</v>
      </c>
      <c r="F447" t="e">
        <f t="shared" ref="F447:BA447" ca="1" si="3452">IF(F445&lt;-10, -0.5 * POWER(F445, 2) - LN(-F445) - 0.5 * LN(2 * PI()) + LN(1 - 1*POWER(1/F445, 2) + 3*POWER(1/F445, 4) - 15*POWER(1/F445, 6) + 105*POWER(1/F445, 8) - 945*POWER(1/F445, 10) + 10395*POWER(1/F445, 12) - 135135*POWER(1/F445, 14) + 2027025*POWER(1/F445, 16) - 34459425*POWER(1/F445, 18) + 654729075*POWER(1/F445, 20)), IF(F445&lt;5, LN(ERFC(-F445/SQRT(2))) - LN(2), -0.5 * (1 + ERF(-F445/SQRT(2)))))</f>
        <v>#REF!</v>
      </c>
      <c r="G447" t="e">
        <f t="shared" ca="1" si="3452"/>
        <v>#REF!</v>
      </c>
      <c r="H447" t="e">
        <f t="shared" ca="1" si="3452"/>
        <v>#REF!</v>
      </c>
      <c r="I447" t="e">
        <f t="shared" ca="1" si="3452"/>
        <v>#REF!</v>
      </c>
      <c r="J447" t="e">
        <f t="shared" ca="1" si="3452"/>
        <v>#REF!</v>
      </c>
      <c r="K447" t="e">
        <f t="shared" ca="1" si="3452"/>
        <v>#REF!</v>
      </c>
      <c r="L447" t="e">
        <f t="shared" ca="1" si="3452"/>
        <v>#REF!</v>
      </c>
      <c r="M447" t="e">
        <f t="shared" ca="1" si="3452"/>
        <v>#REF!</v>
      </c>
      <c r="N447" t="e">
        <f t="shared" ca="1" si="3452"/>
        <v>#REF!</v>
      </c>
      <c r="O447" t="e">
        <f t="shared" ca="1" si="3452"/>
        <v>#REF!</v>
      </c>
      <c r="P447" t="e">
        <f t="shared" ca="1" si="3452"/>
        <v>#REF!</v>
      </c>
      <c r="Q447" t="e">
        <f t="shared" ca="1" si="3452"/>
        <v>#REF!</v>
      </c>
      <c r="R447" t="e">
        <f t="shared" ca="1" si="3452"/>
        <v>#REF!</v>
      </c>
      <c r="S447" t="e">
        <f t="shared" ca="1" si="3452"/>
        <v>#REF!</v>
      </c>
      <c r="T447" t="e">
        <f t="shared" ca="1" si="3452"/>
        <v>#REF!</v>
      </c>
      <c r="U447" t="e">
        <f t="shared" ca="1" si="3452"/>
        <v>#REF!</v>
      </c>
      <c r="V447" t="e">
        <f t="shared" ca="1" si="3452"/>
        <v>#REF!</v>
      </c>
      <c r="W447" t="e">
        <f t="shared" ca="1" si="3452"/>
        <v>#REF!</v>
      </c>
      <c r="X447" t="e">
        <f t="shared" ca="1" si="3452"/>
        <v>#REF!</v>
      </c>
      <c r="Y447" t="e">
        <f t="shared" ca="1" si="3452"/>
        <v>#REF!</v>
      </c>
      <c r="Z447" t="e">
        <f t="shared" ca="1" si="3452"/>
        <v>#REF!</v>
      </c>
      <c r="AA447" t="e">
        <f t="shared" ca="1" si="3452"/>
        <v>#REF!</v>
      </c>
      <c r="AB447" t="e">
        <f t="shared" ca="1" si="3452"/>
        <v>#REF!</v>
      </c>
      <c r="AC447" t="e">
        <f t="shared" ca="1" si="3452"/>
        <v>#REF!</v>
      </c>
      <c r="AD447" t="e">
        <f t="shared" ca="1" si="3452"/>
        <v>#REF!</v>
      </c>
      <c r="AE447" t="e">
        <f t="shared" ca="1" si="3452"/>
        <v>#REF!</v>
      </c>
      <c r="AF447" t="e">
        <f t="shared" ca="1" si="3452"/>
        <v>#REF!</v>
      </c>
      <c r="AG447" t="e">
        <f t="shared" ca="1" si="3452"/>
        <v>#REF!</v>
      </c>
      <c r="AH447" t="e">
        <f t="shared" ca="1" si="3452"/>
        <v>#REF!</v>
      </c>
      <c r="AI447" t="e">
        <f t="shared" ca="1" si="3452"/>
        <v>#REF!</v>
      </c>
      <c r="AJ447" t="e">
        <f t="shared" ca="1" si="3452"/>
        <v>#REF!</v>
      </c>
      <c r="AK447" t="e">
        <f t="shared" ca="1" si="3452"/>
        <v>#REF!</v>
      </c>
      <c r="AL447" t="e">
        <f t="shared" ca="1" si="3452"/>
        <v>#REF!</v>
      </c>
      <c r="AM447" t="e">
        <f t="shared" ca="1" si="3452"/>
        <v>#REF!</v>
      </c>
      <c r="AN447" t="e">
        <f t="shared" ca="1" si="3452"/>
        <v>#REF!</v>
      </c>
      <c r="AO447" t="e">
        <f t="shared" ca="1" si="3452"/>
        <v>#REF!</v>
      </c>
      <c r="AP447" t="e">
        <f t="shared" ca="1" si="3452"/>
        <v>#REF!</v>
      </c>
      <c r="AQ447" t="e">
        <f t="shared" ca="1" si="3452"/>
        <v>#REF!</v>
      </c>
      <c r="AR447" t="e">
        <f t="shared" ca="1" si="3452"/>
        <v>#REF!</v>
      </c>
      <c r="AS447" t="e">
        <f t="shared" ca="1" si="3452"/>
        <v>#REF!</v>
      </c>
      <c r="AT447" t="e">
        <f t="shared" ca="1" si="3452"/>
        <v>#REF!</v>
      </c>
      <c r="AU447" t="e">
        <f t="shared" ca="1" si="3452"/>
        <v>#REF!</v>
      </c>
      <c r="AV447" t="e">
        <f t="shared" ca="1" si="3452"/>
        <v>#REF!</v>
      </c>
      <c r="AW447" t="e">
        <f t="shared" ca="1" si="3452"/>
        <v>#REF!</v>
      </c>
      <c r="AX447" t="e">
        <f t="shared" ca="1" si="3452"/>
        <v>#REF!</v>
      </c>
      <c r="AY447" t="e">
        <f t="shared" ca="1" si="3452"/>
        <v>#REF!</v>
      </c>
      <c r="AZ447" t="e">
        <f t="shared" ca="1" si="3452"/>
        <v>#REF!</v>
      </c>
      <c r="BA447" t="e">
        <f t="shared" ca="1" si="3452"/>
        <v>#REF!</v>
      </c>
    </row>
    <row r="448" spans="3:57" hidden="1" x14ac:dyDescent="0.35">
      <c r="C448" t="s">
        <v>33</v>
      </c>
      <c r="D448" t="e">
        <f ca="1">IF(-D445&lt;-10, -0.5 * POWER(D445, 2) - LN(D445) - 0.5 * LN(2 * PI()) + LN(1 - 1*POWER(1/D445, 2) + 3*POWER(1/D445, 4) - 15*POWER(1/D445, 6) + 105*POWER(1/D445, 8) - 945*POWER(1/D445, 10) + 10395*POWER(1/D445, 12) - 135135*POWER(1/D445, 14) + 2027025*POWER(1/D445, 16) - 34459425*POWER(1/D445, 18) + 654729075*POWER(1/D445, 20)), IF(-D445&lt;5, LN(ERFC(D445/SQRT(2))) - LN(2), -0.5 * (1 + ERF(D445/SQRT(2)))))</f>
        <v>#REF!</v>
      </c>
      <c r="E448" t="e">
        <f t="shared" ref="E448:BA448" ca="1" si="3453">IF(-E445&lt;-10, -0.5 * POWER(E445, 2) - LN(E445) - 0.5 * LN(2 * PI()) + LN(1 - 1*POWER(1/E445, 2) + 3*POWER(1/E445, 4) - 15*POWER(1/E445, 6) + 105*POWER(1/E445, 8) - 945*POWER(1/E445, 10) + 10395*POWER(1/E445, 12) - 135135*POWER(1/E445, 14) + 2027025*POWER(1/E445, 16) - 34459425*POWER(1/E445, 18) + 654729075*POWER(1/E445, 20)), IF(-E445&lt;5, LN(ERFC(E445/SQRT(2))) - LN(2), -0.5 * (1 + ERF(E445/SQRT(2)))))</f>
        <v>#REF!</v>
      </c>
      <c r="F448" t="e">
        <f t="shared" ca="1" si="3453"/>
        <v>#REF!</v>
      </c>
      <c r="G448" t="e">
        <f t="shared" ca="1" si="3453"/>
        <v>#REF!</v>
      </c>
      <c r="H448" t="e">
        <f t="shared" ca="1" si="3453"/>
        <v>#REF!</v>
      </c>
      <c r="I448" t="e">
        <f t="shared" ca="1" si="3453"/>
        <v>#REF!</v>
      </c>
      <c r="J448" t="e">
        <f t="shared" ca="1" si="3453"/>
        <v>#REF!</v>
      </c>
      <c r="K448" t="e">
        <f t="shared" ca="1" si="3453"/>
        <v>#REF!</v>
      </c>
      <c r="L448" t="e">
        <f t="shared" ca="1" si="3453"/>
        <v>#REF!</v>
      </c>
      <c r="M448" t="e">
        <f t="shared" ca="1" si="3453"/>
        <v>#REF!</v>
      </c>
      <c r="N448" t="e">
        <f t="shared" ca="1" si="3453"/>
        <v>#REF!</v>
      </c>
      <c r="O448" t="e">
        <f t="shared" ca="1" si="3453"/>
        <v>#REF!</v>
      </c>
      <c r="P448" t="e">
        <f t="shared" ca="1" si="3453"/>
        <v>#REF!</v>
      </c>
      <c r="Q448" t="e">
        <f t="shared" ca="1" si="3453"/>
        <v>#REF!</v>
      </c>
      <c r="R448" t="e">
        <f t="shared" ca="1" si="3453"/>
        <v>#REF!</v>
      </c>
      <c r="S448" t="e">
        <f t="shared" ca="1" si="3453"/>
        <v>#REF!</v>
      </c>
      <c r="T448" t="e">
        <f t="shared" ca="1" si="3453"/>
        <v>#REF!</v>
      </c>
      <c r="U448" t="e">
        <f t="shared" ca="1" si="3453"/>
        <v>#REF!</v>
      </c>
      <c r="V448" t="e">
        <f t="shared" ca="1" si="3453"/>
        <v>#REF!</v>
      </c>
      <c r="W448" t="e">
        <f t="shared" ca="1" si="3453"/>
        <v>#REF!</v>
      </c>
      <c r="X448" t="e">
        <f t="shared" ca="1" si="3453"/>
        <v>#REF!</v>
      </c>
      <c r="Y448" t="e">
        <f t="shared" ca="1" si="3453"/>
        <v>#REF!</v>
      </c>
      <c r="Z448" t="e">
        <f t="shared" ca="1" si="3453"/>
        <v>#REF!</v>
      </c>
      <c r="AA448" t="e">
        <f t="shared" ca="1" si="3453"/>
        <v>#REF!</v>
      </c>
      <c r="AB448" t="e">
        <f t="shared" ca="1" si="3453"/>
        <v>#REF!</v>
      </c>
      <c r="AC448" t="e">
        <f t="shared" ca="1" si="3453"/>
        <v>#REF!</v>
      </c>
      <c r="AD448" t="e">
        <f t="shared" ca="1" si="3453"/>
        <v>#REF!</v>
      </c>
      <c r="AE448" t="e">
        <f t="shared" ca="1" si="3453"/>
        <v>#REF!</v>
      </c>
      <c r="AF448" t="e">
        <f t="shared" ca="1" si="3453"/>
        <v>#REF!</v>
      </c>
      <c r="AG448" t="e">
        <f t="shared" ca="1" si="3453"/>
        <v>#REF!</v>
      </c>
      <c r="AH448" t="e">
        <f t="shared" ca="1" si="3453"/>
        <v>#REF!</v>
      </c>
      <c r="AI448" t="e">
        <f t="shared" ca="1" si="3453"/>
        <v>#REF!</v>
      </c>
      <c r="AJ448" t="e">
        <f t="shared" ca="1" si="3453"/>
        <v>#REF!</v>
      </c>
      <c r="AK448" t="e">
        <f t="shared" ca="1" si="3453"/>
        <v>#REF!</v>
      </c>
      <c r="AL448" t="e">
        <f t="shared" ca="1" si="3453"/>
        <v>#REF!</v>
      </c>
      <c r="AM448" t="e">
        <f t="shared" ca="1" si="3453"/>
        <v>#REF!</v>
      </c>
      <c r="AN448" t="e">
        <f t="shared" ca="1" si="3453"/>
        <v>#REF!</v>
      </c>
      <c r="AO448" t="e">
        <f t="shared" ca="1" si="3453"/>
        <v>#REF!</v>
      </c>
      <c r="AP448" t="e">
        <f t="shared" ca="1" si="3453"/>
        <v>#REF!</v>
      </c>
      <c r="AQ448" t="e">
        <f t="shared" ca="1" si="3453"/>
        <v>#REF!</v>
      </c>
      <c r="AR448" t="e">
        <f t="shared" ca="1" si="3453"/>
        <v>#REF!</v>
      </c>
      <c r="AS448" t="e">
        <f t="shared" ca="1" si="3453"/>
        <v>#REF!</v>
      </c>
      <c r="AT448" t="e">
        <f t="shared" ca="1" si="3453"/>
        <v>#REF!</v>
      </c>
      <c r="AU448" t="e">
        <f t="shared" ca="1" si="3453"/>
        <v>#REF!</v>
      </c>
      <c r="AV448" t="e">
        <f t="shared" ca="1" si="3453"/>
        <v>#REF!</v>
      </c>
      <c r="AW448" t="e">
        <f t="shared" ca="1" si="3453"/>
        <v>#REF!</v>
      </c>
      <c r="AX448" t="e">
        <f t="shared" ca="1" si="3453"/>
        <v>#REF!</v>
      </c>
      <c r="AY448" t="e">
        <f t="shared" ca="1" si="3453"/>
        <v>#REF!</v>
      </c>
      <c r="AZ448" t="e">
        <f t="shared" ca="1" si="3453"/>
        <v>#REF!</v>
      </c>
      <c r="BA448" t="e">
        <f t="shared" ca="1" si="3453"/>
        <v>#REF!</v>
      </c>
    </row>
    <row r="449" spans="3:57" hidden="1" x14ac:dyDescent="0.35">
      <c r="C449" t="s">
        <v>34</v>
      </c>
      <c r="D449" t="e">
        <f ca="1">IF(D$44=1,EXP(D446-D447), -EXP(D446-D448))</f>
        <v>#N/A</v>
      </c>
      <c r="E449" t="e">
        <f t="shared" ref="E449" ca="1" si="3454">IF(E$44=1,EXP(E446-E447), -EXP(E446-E448))</f>
        <v>#N/A</v>
      </c>
      <c r="F449" t="e">
        <f t="shared" ref="F449" ca="1" si="3455">IF(F$44=1,EXP(F446-F447), -EXP(F446-F448))</f>
        <v>#N/A</v>
      </c>
      <c r="G449" t="e">
        <f t="shared" ref="G449" ca="1" si="3456">IF(G$44=1,EXP(G446-G447), -EXP(G446-G448))</f>
        <v>#N/A</v>
      </c>
      <c r="H449" t="e">
        <f t="shared" ref="H449" ca="1" si="3457">IF(H$44=1,EXP(H446-H447), -EXP(H446-H448))</f>
        <v>#N/A</v>
      </c>
      <c r="I449" t="e">
        <f t="shared" ref="I449" ca="1" si="3458">IF(I$44=1,EXP(I446-I447), -EXP(I446-I448))</f>
        <v>#N/A</v>
      </c>
      <c r="J449" t="e">
        <f t="shared" ref="J449" ca="1" si="3459">IF(J$44=1,EXP(J446-J447), -EXP(J446-J448))</f>
        <v>#N/A</v>
      </c>
      <c r="K449" t="e">
        <f t="shared" ref="K449" ca="1" si="3460">IF(K$44=1,EXP(K446-K447), -EXP(K446-K448))</f>
        <v>#N/A</v>
      </c>
      <c r="L449" t="e">
        <f t="shared" ref="L449" ca="1" si="3461">IF(L$44=1,EXP(L446-L447), -EXP(L446-L448))</f>
        <v>#N/A</v>
      </c>
      <c r="M449" t="e">
        <f t="shared" ref="M449" ca="1" si="3462">IF(M$44=1,EXP(M446-M447), -EXP(M446-M448))</f>
        <v>#N/A</v>
      </c>
      <c r="N449" t="e">
        <f t="shared" ref="N449" ca="1" si="3463">IF(N$44=1,EXP(N446-N447), -EXP(N446-N448))</f>
        <v>#N/A</v>
      </c>
      <c r="O449" t="e">
        <f t="shared" ref="O449" ca="1" si="3464">IF(O$44=1,EXP(O446-O447), -EXP(O446-O448))</f>
        <v>#N/A</v>
      </c>
      <c r="P449" t="e">
        <f t="shared" ref="P449" ca="1" si="3465">IF(P$44=1,EXP(P446-P447), -EXP(P446-P448))</f>
        <v>#N/A</v>
      </c>
      <c r="Q449" t="e">
        <f t="shared" ref="Q449" ca="1" si="3466">IF(Q$44=1,EXP(Q446-Q447), -EXP(Q446-Q448))</f>
        <v>#N/A</v>
      </c>
      <c r="R449" t="e">
        <f t="shared" ref="R449" ca="1" si="3467">IF(R$44=1,EXP(R446-R447), -EXP(R446-R448))</f>
        <v>#N/A</v>
      </c>
      <c r="S449" t="e">
        <f t="shared" ref="S449" ca="1" si="3468">IF(S$44=1,EXP(S446-S447), -EXP(S446-S448))</f>
        <v>#N/A</v>
      </c>
      <c r="T449" t="e">
        <f t="shared" ref="T449" ca="1" si="3469">IF(T$44=1,EXP(T446-T447), -EXP(T446-T448))</f>
        <v>#N/A</v>
      </c>
      <c r="U449" t="e">
        <f t="shared" ref="U449" ca="1" si="3470">IF(U$44=1,EXP(U446-U447), -EXP(U446-U448))</f>
        <v>#N/A</v>
      </c>
      <c r="V449" t="e">
        <f t="shared" ref="V449" ca="1" si="3471">IF(V$44=1,EXP(V446-V447), -EXP(V446-V448))</f>
        <v>#N/A</v>
      </c>
      <c r="W449" t="e">
        <f t="shared" ref="W449" ca="1" si="3472">IF(W$44=1,EXP(W446-W447), -EXP(W446-W448))</f>
        <v>#N/A</v>
      </c>
      <c r="X449" t="e">
        <f t="shared" ref="X449" ca="1" si="3473">IF(X$44=1,EXP(X446-X447), -EXP(X446-X448))</f>
        <v>#N/A</v>
      </c>
      <c r="Y449" t="e">
        <f t="shared" ref="Y449" ca="1" si="3474">IF(Y$44=1,EXP(Y446-Y447), -EXP(Y446-Y448))</f>
        <v>#N/A</v>
      </c>
      <c r="Z449" t="e">
        <f t="shared" ref="Z449" ca="1" si="3475">IF(Z$44=1,EXP(Z446-Z447), -EXP(Z446-Z448))</f>
        <v>#N/A</v>
      </c>
      <c r="AA449" t="e">
        <f t="shared" ref="AA449" ca="1" si="3476">IF(AA$44=1,EXP(AA446-AA447), -EXP(AA446-AA448))</f>
        <v>#N/A</v>
      </c>
      <c r="AB449" t="e">
        <f t="shared" ref="AB449" ca="1" si="3477">IF(AB$44=1,EXP(AB446-AB447), -EXP(AB446-AB448))</f>
        <v>#N/A</v>
      </c>
      <c r="AC449" t="e">
        <f t="shared" ref="AC449" ca="1" si="3478">IF(AC$44=1,EXP(AC446-AC447), -EXP(AC446-AC448))</f>
        <v>#N/A</v>
      </c>
      <c r="AD449" t="e">
        <f t="shared" ref="AD449" ca="1" si="3479">IF(AD$44=1,EXP(AD446-AD447), -EXP(AD446-AD448))</f>
        <v>#N/A</v>
      </c>
      <c r="AE449" t="e">
        <f t="shared" ref="AE449" ca="1" si="3480">IF(AE$44=1,EXP(AE446-AE447), -EXP(AE446-AE448))</f>
        <v>#N/A</v>
      </c>
      <c r="AF449" t="e">
        <f t="shared" ref="AF449" ca="1" si="3481">IF(AF$44=1,EXP(AF446-AF447), -EXP(AF446-AF448))</f>
        <v>#N/A</v>
      </c>
      <c r="AG449" t="e">
        <f t="shared" ref="AG449" ca="1" si="3482">IF(AG$44=1,EXP(AG446-AG447), -EXP(AG446-AG448))</f>
        <v>#N/A</v>
      </c>
      <c r="AH449" t="e">
        <f t="shared" ref="AH449" ca="1" si="3483">IF(AH$44=1,EXP(AH446-AH447), -EXP(AH446-AH448))</f>
        <v>#N/A</v>
      </c>
      <c r="AI449" t="e">
        <f t="shared" ref="AI449" ca="1" si="3484">IF(AI$44=1,EXP(AI446-AI447), -EXP(AI446-AI448))</f>
        <v>#N/A</v>
      </c>
      <c r="AJ449" t="e">
        <f t="shared" ref="AJ449" ca="1" si="3485">IF(AJ$44=1,EXP(AJ446-AJ447), -EXP(AJ446-AJ448))</f>
        <v>#N/A</v>
      </c>
      <c r="AK449" t="e">
        <f t="shared" ref="AK449" ca="1" si="3486">IF(AK$44=1,EXP(AK446-AK447), -EXP(AK446-AK448))</f>
        <v>#N/A</v>
      </c>
      <c r="AL449" t="e">
        <f t="shared" ref="AL449" ca="1" si="3487">IF(AL$44=1,EXP(AL446-AL447), -EXP(AL446-AL448))</f>
        <v>#N/A</v>
      </c>
      <c r="AM449" t="e">
        <f t="shared" ref="AM449" ca="1" si="3488">IF(AM$44=1,EXP(AM446-AM447), -EXP(AM446-AM448))</f>
        <v>#N/A</v>
      </c>
      <c r="AN449" t="e">
        <f t="shared" ref="AN449" ca="1" si="3489">IF(AN$44=1,EXP(AN446-AN447), -EXP(AN446-AN448))</f>
        <v>#N/A</v>
      </c>
      <c r="AO449" t="e">
        <f t="shared" ref="AO449" ca="1" si="3490">IF(AO$44=1,EXP(AO446-AO447), -EXP(AO446-AO448))</f>
        <v>#N/A</v>
      </c>
      <c r="AP449" t="e">
        <f t="shared" ref="AP449" ca="1" si="3491">IF(AP$44=1,EXP(AP446-AP447), -EXP(AP446-AP448))</f>
        <v>#N/A</v>
      </c>
      <c r="AQ449" t="e">
        <f t="shared" ref="AQ449" ca="1" si="3492">IF(AQ$44=1,EXP(AQ446-AQ447), -EXP(AQ446-AQ448))</f>
        <v>#N/A</v>
      </c>
      <c r="AR449" t="e">
        <f t="shared" ref="AR449" ca="1" si="3493">IF(AR$44=1,EXP(AR446-AR447), -EXP(AR446-AR448))</f>
        <v>#N/A</v>
      </c>
      <c r="AS449" t="e">
        <f t="shared" ref="AS449" ca="1" si="3494">IF(AS$44=1,EXP(AS446-AS447), -EXP(AS446-AS448))</f>
        <v>#N/A</v>
      </c>
      <c r="AT449" t="e">
        <f t="shared" ref="AT449" ca="1" si="3495">IF(AT$44=1,EXP(AT446-AT447), -EXP(AT446-AT448))</f>
        <v>#N/A</v>
      </c>
      <c r="AU449" t="e">
        <f t="shared" ref="AU449" ca="1" si="3496">IF(AU$44=1,EXP(AU446-AU447), -EXP(AU446-AU448))</f>
        <v>#N/A</v>
      </c>
      <c r="AV449" t="e">
        <f t="shared" ref="AV449" ca="1" si="3497">IF(AV$44=1,EXP(AV446-AV447), -EXP(AV446-AV448))</f>
        <v>#N/A</v>
      </c>
      <c r="AW449" t="e">
        <f t="shared" ref="AW449" ca="1" si="3498">IF(AW$44=1,EXP(AW446-AW447), -EXP(AW446-AW448))</f>
        <v>#N/A</v>
      </c>
      <c r="AX449" t="e">
        <f t="shared" ref="AX449" ca="1" si="3499">IF(AX$44=1,EXP(AX446-AX447), -EXP(AX446-AX448))</f>
        <v>#N/A</v>
      </c>
      <c r="AY449" t="e">
        <f t="shared" ref="AY449" ca="1" si="3500">IF(AY$44=1,EXP(AY446-AY447), -EXP(AY446-AY448))</f>
        <v>#N/A</v>
      </c>
      <c r="AZ449" t="e">
        <f t="shared" ref="AZ449" ca="1" si="3501">IF(AZ$44=1,EXP(AZ446-AZ447), -EXP(AZ446-AZ448))</f>
        <v>#N/A</v>
      </c>
      <c r="BA449" t="e">
        <f t="shared" ref="BA449" ca="1" si="3502">IF(BA$44=1,EXP(BA446-BA447), -EXP(BA446-BA448))</f>
        <v>#N/A</v>
      </c>
      <c r="BC449" t="e">
        <f ca="1">SUM(OFFSET(D449, 0, 0, 1, $B$44)) / $B$44</f>
        <v>#REF!</v>
      </c>
    </row>
    <row r="450" spans="3:57" hidden="1" x14ac:dyDescent="0.35">
      <c r="C450" t="s">
        <v>35</v>
      </c>
      <c r="D450" t="e">
        <f ca="1">IF(D$44=1,EXP(D446-D447)*D$42, -EXP(D446-D448)*D$42)</f>
        <v>#N/A</v>
      </c>
      <c r="E450" t="e">
        <f t="shared" ref="E450:BA450" ca="1" si="3503">IF(E$44=1,EXP(E446-E447)*E$42, -EXP(E446-E448)*E$42)</f>
        <v>#N/A</v>
      </c>
      <c r="F450" t="e">
        <f t="shared" ca="1" si="3503"/>
        <v>#N/A</v>
      </c>
      <c r="G450" t="e">
        <f t="shared" ca="1" si="3503"/>
        <v>#N/A</v>
      </c>
      <c r="H450" t="e">
        <f t="shared" ca="1" si="3503"/>
        <v>#N/A</v>
      </c>
      <c r="I450" t="e">
        <f t="shared" ca="1" si="3503"/>
        <v>#N/A</v>
      </c>
      <c r="J450" t="e">
        <f t="shared" ca="1" si="3503"/>
        <v>#N/A</v>
      </c>
      <c r="K450" t="e">
        <f t="shared" ca="1" si="3503"/>
        <v>#N/A</v>
      </c>
      <c r="L450" t="e">
        <f t="shared" ca="1" si="3503"/>
        <v>#N/A</v>
      </c>
      <c r="M450" t="e">
        <f t="shared" ca="1" si="3503"/>
        <v>#N/A</v>
      </c>
      <c r="N450" t="e">
        <f t="shared" ca="1" si="3503"/>
        <v>#N/A</v>
      </c>
      <c r="O450" t="e">
        <f t="shared" ca="1" si="3503"/>
        <v>#N/A</v>
      </c>
      <c r="P450" t="e">
        <f t="shared" ca="1" si="3503"/>
        <v>#N/A</v>
      </c>
      <c r="Q450" t="e">
        <f t="shared" ca="1" si="3503"/>
        <v>#N/A</v>
      </c>
      <c r="R450" t="e">
        <f t="shared" ca="1" si="3503"/>
        <v>#N/A</v>
      </c>
      <c r="S450" t="e">
        <f t="shared" ca="1" si="3503"/>
        <v>#N/A</v>
      </c>
      <c r="T450" t="e">
        <f t="shared" ca="1" si="3503"/>
        <v>#N/A</v>
      </c>
      <c r="U450" t="e">
        <f t="shared" ca="1" si="3503"/>
        <v>#N/A</v>
      </c>
      <c r="V450" t="e">
        <f t="shared" ca="1" si="3503"/>
        <v>#N/A</v>
      </c>
      <c r="W450" t="e">
        <f t="shared" ca="1" si="3503"/>
        <v>#N/A</v>
      </c>
      <c r="X450" t="e">
        <f t="shared" ca="1" si="3503"/>
        <v>#N/A</v>
      </c>
      <c r="Y450" t="e">
        <f t="shared" ca="1" si="3503"/>
        <v>#N/A</v>
      </c>
      <c r="Z450" t="e">
        <f t="shared" ca="1" si="3503"/>
        <v>#N/A</v>
      </c>
      <c r="AA450" t="e">
        <f t="shared" ca="1" si="3503"/>
        <v>#N/A</v>
      </c>
      <c r="AB450" t="e">
        <f t="shared" ca="1" si="3503"/>
        <v>#N/A</v>
      </c>
      <c r="AC450" t="e">
        <f t="shared" ca="1" si="3503"/>
        <v>#N/A</v>
      </c>
      <c r="AD450" t="e">
        <f t="shared" ca="1" si="3503"/>
        <v>#N/A</v>
      </c>
      <c r="AE450" t="e">
        <f t="shared" ca="1" si="3503"/>
        <v>#N/A</v>
      </c>
      <c r="AF450" t="e">
        <f t="shared" ca="1" si="3503"/>
        <v>#N/A</v>
      </c>
      <c r="AG450" t="e">
        <f t="shared" ca="1" si="3503"/>
        <v>#N/A</v>
      </c>
      <c r="AH450" t="e">
        <f t="shared" ca="1" si="3503"/>
        <v>#N/A</v>
      </c>
      <c r="AI450" t="e">
        <f t="shared" ca="1" si="3503"/>
        <v>#N/A</v>
      </c>
      <c r="AJ450" t="e">
        <f t="shared" ca="1" si="3503"/>
        <v>#N/A</v>
      </c>
      <c r="AK450" t="e">
        <f t="shared" ca="1" si="3503"/>
        <v>#N/A</v>
      </c>
      <c r="AL450" t="e">
        <f t="shared" ca="1" si="3503"/>
        <v>#N/A</v>
      </c>
      <c r="AM450" t="e">
        <f t="shared" ca="1" si="3503"/>
        <v>#N/A</v>
      </c>
      <c r="AN450" t="e">
        <f t="shared" ca="1" si="3503"/>
        <v>#N/A</v>
      </c>
      <c r="AO450" t="e">
        <f t="shared" ca="1" si="3503"/>
        <v>#N/A</v>
      </c>
      <c r="AP450" t="e">
        <f t="shared" ca="1" si="3503"/>
        <v>#N/A</v>
      </c>
      <c r="AQ450" t="e">
        <f t="shared" ca="1" si="3503"/>
        <v>#N/A</v>
      </c>
      <c r="AR450" t="e">
        <f t="shared" ca="1" si="3503"/>
        <v>#N/A</v>
      </c>
      <c r="AS450" t="e">
        <f t="shared" ca="1" si="3503"/>
        <v>#N/A</v>
      </c>
      <c r="AT450" t="e">
        <f t="shared" ca="1" si="3503"/>
        <v>#N/A</v>
      </c>
      <c r="AU450" t="e">
        <f t="shared" ca="1" si="3503"/>
        <v>#N/A</v>
      </c>
      <c r="AV450" t="e">
        <f t="shared" ca="1" si="3503"/>
        <v>#N/A</v>
      </c>
      <c r="AW450" t="e">
        <f t="shared" ca="1" si="3503"/>
        <v>#N/A</v>
      </c>
      <c r="AX450" t="e">
        <f t="shared" ca="1" si="3503"/>
        <v>#N/A</v>
      </c>
      <c r="AY450" t="e">
        <f t="shared" ca="1" si="3503"/>
        <v>#N/A</v>
      </c>
      <c r="AZ450" t="e">
        <f t="shared" ca="1" si="3503"/>
        <v>#N/A</v>
      </c>
      <c r="BA450" t="e">
        <f t="shared" ca="1" si="3503"/>
        <v>#N/A</v>
      </c>
      <c r="BC450" t="e">
        <f ca="1">SUM(OFFSET(D450, 0, 0, 1, $B$44)) / $B$44</f>
        <v>#REF!</v>
      </c>
    </row>
    <row r="451" spans="3:57" hidden="1" x14ac:dyDescent="0.35">
      <c r="C451" t="s">
        <v>36</v>
      </c>
      <c r="D451" t="e">
        <f ca="1">IF(D$44=1, -(D445 * EXP(D446 - D447) + POWER(EXP(D446 - D447), 2)), D445 * EXP(D446 - D448) - POWER(EXP(D446 - D448), 2))</f>
        <v>#N/A</v>
      </c>
      <c r="E451" t="e">
        <f t="shared" ref="E451:BA451" ca="1" si="3504">IF(E$44=1, -(E445 * EXP(E446 - E447) + POWER(EXP(E446 - E447), 2)), E445 * EXP(E446 - E448) - POWER(EXP(E446 - E448), 2))</f>
        <v>#N/A</v>
      </c>
      <c r="F451" t="e">
        <f t="shared" ca="1" si="3504"/>
        <v>#N/A</v>
      </c>
      <c r="G451" t="e">
        <f t="shared" ca="1" si="3504"/>
        <v>#N/A</v>
      </c>
      <c r="H451" t="e">
        <f t="shared" ca="1" si="3504"/>
        <v>#N/A</v>
      </c>
      <c r="I451" t="e">
        <f t="shared" ca="1" si="3504"/>
        <v>#N/A</v>
      </c>
      <c r="J451" t="e">
        <f t="shared" ca="1" si="3504"/>
        <v>#N/A</v>
      </c>
      <c r="K451" t="e">
        <f t="shared" ca="1" si="3504"/>
        <v>#N/A</v>
      </c>
      <c r="L451" t="e">
        <f t="shared" ca="1" si="3504"/>
        <v>#N/A</v>
      </c>
      <c r="M451" t="e">
        <f t="shared" ca="1" si="3504"/>
        <v>#N/A</v>
      </c>
      <c r="N451" t="e">
        <f t="shared" ca="1" si="3504"/>
        <v>#N/A</v>
      </c>
      <c r="O451" t="e">
        <f t="shared" ca="1" si="3504"/>
        <v>#N/A</v>
      </c>
      <c r="P451" t="e">
        <f t="shared" ca="1" si="3504"/>
        <v>#N/A</v>
      </c>
      <c r="Q451" t="e">
        <f t="shared" ca="1" si="3504"/>
        <v>#N/A</v>
      </c>
      <c r="R451" t="e">
        <f t="shared" ca="1" si="3504"/>
        <v>#N/A</v>
      </c>
      <c r="S451" t="e">
        <f t="shared" ca="1" si="3504"/>
        <v>#N/A</v>
      </c>
      <c r="T451" t="e">
        <f t="shared" ca="1" si="3504"/>
        <v>#N/A</v>
      </c>
      <c r="U451" t="e">
        <f t="shared" ca="1" si="3504"/>
        <v>#N/A</v>
      </c>
      <c r="V451" t="e">
        <f t="shared" ca="1" si="3504"/>
        <v>#N/A</v>
      </c>
      <c r="W451" t="e">
        <f t="shared" ca="1" si="3504"/>
        <v>#N/A</v>
      </c>
      <c r="X451" t="e">
        <f t="shared" ca="1" si="3504"/>
        <v>#N/A</v>
      </c>
      <c r="Y451" t="e">
        <f t="shared" ca="1" si="3504"/>
        <v>#N/A</v>
      </c>
      <c r="Z451" t="e">
        <f t="shared" ca="1" si="3504"/>
        <v>#N/A</v>
      </c>
      <c r="AA451" t="e">
        <f t="shared" ca="1" si="3504"/>
        <v>#N/A</v>
      </c>
      <c r="AB451" t="e">
        <f t="shared" ca="1" si="3504"/>
        <v>#N/A</v>
      </c>
      <c r="AC451" t="e">
        <f t="shared" ca="1" si="3504"/>
        <v>#N/A</v>
      </c>
      <c r="AD451" t="e">
        <f t="shared" ca="1" si="3504"/>
        <v>#N/A</v>
      </c>
      <c r="AE451" t="e">
        <f t="shared" ca="1" si="3504"/>
        <v>#N/A</v>
      </c>
      <c r="AF451" t="e">
        <f t="shared" ca="1" si="3504"/>
        <v>#N/A</v>
      </c>
      <c r="AG451" t="e">
        <f t="shared" ca="1" si="3504"/>
        <v>#N/A</v>
      </c>
      <c r="AH451" t="e">
        <f t="shared" ca="1" si="3504"/>
        <v>#N/A</v>
      </c>
      <c r="AI451" t="e">
        <f t="shared" ca="1" si="3504"/>
        <v>#N/A</v>
      </c>
      <c r="AJ451" t="e">
        <f t="shared" ca="1" si="3504"/>
        <v>#N/A</v>
      </c>
      <c r="AK451" t="e">
        <f t="shared" ca="1" si="3504"/>
        <v>#N/A</v>
      </c>
      <c r="AL451" t="e">
        <f t="shared" ca="1" si="3504"/>
        <v>#N/A</v>
      </c>
      <c r="AM451" t="e">
        <f t="shared" ca="1" si="3504"/>
        <v>#N/A</v>
      </c>
      <c r="AN451" t="e">
        <f t="shared" ca="1" si="3504"/>
        <v>#N/A</v>
      </c>
      <c r="AO451" t="e">
        <f t="shared" ca="1" si="3504"/>
        <v>#N/A</v>
      </c>
      <c r="AP451" t="e">
        <f t="shared" ca="1" si="3504"/>
        <v>#N/A</v>
      </c>
      <c r="AQ451" t="e">
        <f t="shared" ca="1" si="3504"/>
        <v>#N/A</v>
      </c>
      <c r="AR451" t="e">
        <f t="shared" ca="1" si="3504"/>
        <v>#N/A</v>
      </c>
      <c r="AS451" t="e">
        <f t="shared" ca="1" si="3504"/>
        <v>#N/A</v>
      </c>
      <c r="AT451" t="e">
        <f t="shared" ca="1" si="3504"/>
        <v>#N/A</v>
      </c>
      <c r="AU451" t="e">
        <f t="shared" ca="1" si="3504"/>
        <v>#N/A</v>
      </c>
      <c r="AV451" t="e">
        <f t="shared" ca="1" si="3504"/>
        <v>#N/A</v>
      </c>
      <c r="AW451" t="e">
        <f t="shared" ca="1" si="3504"/>
        <v>#N/A</v>
      </c>
      <c r="AX451" t="e">
        <f t="shared" ca="1" si="3504"/>
        <v>#N/A</v>
      </c>
      <c r="AY451" t="e">
        <f t="shared" ca="1" si="3504"/>
        <v>#N/A</v>
      </c>
      <c r="AZ451" t="e">
        <f t="shared" ca="1" si="3504"/>
        <v>#N/A</v>
      </c>
      <c r="BA451" t="e">
        <f t="shared" ca="1" si="3504"/>
        <v>#N/A</v>
      </c>
      <c r="BC451" t="e">
        <f ca="1">SUM(OFFSET(D451, 0, 0, 1, $B$44)) / $B$44 + 0.0000000001</f>
        <v>#REF!</v>
      </c>
    </row>
    <row r="452" spans="3:57" hidden="1" x14ac:dyDescent="0.35">
      <c r="C452" t="s">
        <v>37</v>
      </c>
      <c r="D452" t="e">
        <f ca="1">D451*D$42</f>
        <v>#N/A</v>
      </c>
      <c r="E452" t="e">
        <f t="shared" ref="E452:BA452" ca="1" si="3505">E451*E$42</f>
        <v>#N/A</v>
      </c>
      <c r="F452" t="e">
        <f t="shared" ca="1" si="3505"/>
        <v>#N/A</v>
      </c>
      <c r="G452" t="e">
        <f t="shared" ca="1" si="3505"/>
        <v>#N/A</v>
      </c>
      <c r="H452" t="e">
        <f t="shared" ca="1" si="3505"/>
        <v>#N/A</v>
      </c>
      <c r="I452" t="e">
        <f t="shared" ca="1" si="3505"/>
        <v>#N/A</v>
      </c>
      <c r="J452" t="e">
        <f t="shared" ca="1" si="3505"/>
        <v>#N/A</v>
      </c>
      <c r="K452" t="e">
        <f t="shared" ca="1" si="3505"/>
        <v>#N/A</v>
      </c>
      <c r="L452" t="e">
        <f t="shared" ca="1" si="3505"/>
        <v>#N/A</v>
      </c>
      <c r="M452" t="e">
        <f t="shared" ca="1" si="3505"/>
        <v>#N/A</v>
      </c>
      <c r="N452" t="e">
        <f t="shared" ca="1" si="3505"/>
        <v>#N/A</v>
      </c>
      <c r="O452" t="e">
        <f t="shared" ca="1" si="3505"/>
        <v>#N/A</v>
      </c>
      <c r="P452" t="e">
        <f t="shared" ca="1" si="3505"/>
        <v>#N/A</v>
      </c>
      <c r="Q452" t="e">
        <f t="shared" ca="1" si="3505"/>
        <v>#N/A</v>
      </c>
      <c r="R452" t="e">
        <f t="shared" ca="1" si="3505"/>
        <v>#N/A</v>
      </c>
      <c r="S452" t="e">
        <f t="shared" ca="1" si="3505"/>
        <v>#N/A</v>
      </c>
      <c r="T452" t="e">
        <f t="shared" ca="1" si="3505"/>
        <v>#N/A</v>
      </c>
      <c r="U452" t="e">
        <f t="shared" ca="1" si="3505"/>
        <v>#N/A</v>
      </c>
      <c r="V452" t="e">
        <f t="shared" ca="1" si="3505"/>
        <v>#N/A</v>
      </c>
      <c r="W452" t="e">
        <f t="shared" ca="1" si="3505"/>
        <v>#N/A</v>
      </c>
      <c r="X452" t="e">
        <f t="shared" ca="1" si="3505"/>
        <v>#N/A</v>
      </c>
      <c r="Y452" t="e">
        <f t="shared" ca="1" si="3505"/>
        <v>#N/A</v>
      </c>
      <c r="Z452" t="e">
        <f t="shared" ca="1" si="3505"/>
        <v>#N/A</v>
      </c>
      <c r="AA452" t="e">
        <f t="shared" ca="1" si="3505"/>
        <v>#N/A</v>
      </c>
      <c r="AB452" t="e">
        <f t="shared" ca="1" si="3505"/>
        <v>#N/A</v>
      </c>
      <c r="AC452" t="e">
        <f t="shared" ca="1" si="3505"/>
        <v>#N/A</v>
      </c>
      <c r="AD452" t="e">
        <f t="shared" ca="1" si="3505"/>
        <v>#N/A</v>
      </c>
      <c r="AE452" t="e">
        <f t="shared" ca="1" si="3505"/>
        <v>#N/A</v>
      </c>
      <c r="AF452" t="e">
        <f t="shared" ca="1" si="3505"/>
        <v>#N/A</v>
      </c>
      <c r="AG452" t="e">
        <f t="shared" ca="1" si="3505"/>
        <v>#N/A</v>
      </c>
      <c r="AH452" t="e">
        <f t="shared" ca="1" si="3505"/>
        <v>#N/A</v>
      </c>
      <c r="AI452" t="e">
        <f t="shared" ca="1" si="3505"/>
        <v>#N/A</v>
      </c>
      <c r="AJ452" t="e">
        <f t="shared" ca="1" si="3505"/>
        <v>#N/A</v>
      </c>
      <c r="AK452" t="e">
        <f t="shared" ca="1" si="3505"/>
        <v>#N/A</v>
      </c>
      <c r="AL452" t="e">
        <f t="shared" ca="1" si="3505"/>
        <v>#N/A</v>
      </c>
      <c r="AM452" t="e">
        <f t="shared" ca="1" si="3505"/>
        <v>#N/A</v>
      </c>
      <c r="AN452" t="e">
        <f t="shared" ca="1" si="3505"/>
        <v>#N/A</v>
      </c>
      <c r="AO452" t="e">
        <f t="shared" ca="1" si="3505"/>
        <v>#N/A</v>
      </c>
      <c r="AP452" t="e">
        <f t="shared" ca="1" si="3505"/>
        <v>#N/A</v>
      </c>
      <c r="AQ452" t="e">
        <f t="shared" ca="1" si="3505"/>
        <v>#N/A</v>
      </c>
      <c r="AR452" t="e">
        <f t="shared" ca="1" si="3505"/>
        <v>#N/A</v>
      </c>
      <c r="AS452" t="e">
        <f t="shared" ca="1" si="3505"/>
        <v>#N/A</v>
      </c>
      <c r="AT452" t="e">
        <f t="shared" ca="1" si="3505"/>
        <v>#N/A</v>
      </c>
      <c r="AU452" t="e">
        <f t="shared" ca="1" si="3505"/>
        <v>#N/A</v>
      </c>
      <c r="AV452" t="e">
        <f t="shared" ca="1" si="3505"/>
        <v>#N/A</v>
      </c>
      <c r="AW452" t="e">
        <f t="shared" ca="1" si="3505"/>
        <v>#N/A</v>
      </c>
      <c r="AX452" t="e">
        <f t="shared" ca="1" si="3505"/>
        <v>#N/A</v>
      </c>
      <c r="AY452" t="e">
        <f t="shared" ca="1" si="3505"/>
        <v>#N/A</v>
      </c>
      <c r="AZ452" t="e">
        <f t="shared" ca="1" si="3505"/>
        <v>#N/A</v>
      </c>
      <c r="BA452" t="e">
        <f t="shared" ca="1" si="3505"/>
        <v>#N/A</v>
      </c>
      <c r="BC452" t="e">
        <f ca="1">SUM(OFFSET(D452, 0, 0, 1, $B$44))  / $B$44</f>
        <v>#REF!</v>
      </c>
      <c r="BE452" t="e">
        <f ca="1">BC451*BC453 - BC452*BC452</f>
        <v>#REF!</v>
      </c>
    </row>
    <row r="453" spans="3:57" hidden="1" x14ac:dyDescent="0.35">
      <c r="C453" t="s">
        <v>38</v>
      </c>
      <c r="D453" t="e">
        <f ca="1">D452*D$42</f>
        <v>#N/A</v>
      </c>
      <c r="E453" t="e">
        <f t="shared" ref="E453:BA453" ca="1" si="3506">E452*E$42</f>
        <v>#N/A</v>
      </c>
      <c r="F453" t="e">
        <f t="shared" ca="1" si="3506"/>
        <v>#N/A</v>
      </c>
      <c r="G453" t="e">
        <f t="shared" ca="1" si="3506"/>
        <v>#N/A</v>
      </c>
      <c r="H453" t="e">
        <f t="shared" ca="1" si="3506"/>
        <v>#N/A</v>
      </c>
      <c r="I453" t="e">
        <f t="shared" ca="1" si="3506"/>
        <v>#N/A</v>
      </c>
      <c r="J453" t="e">
        <f t="shared" ca="1" si="3506"/>
        <v>#N/A</v>
      </c>
      <c r="K453" t="e">
        <f t="shared" ca="1" si="3506"/>
        <v>#N/A</v>
      </c>
      <c r="L453" t="e">
        <f t="shared" ca="1" si="3506"/>
        <v>#N/A</v>
      </c>
      <c r="M453" t="e">
        <f t="shared" ca="1" si="3506"/>
        <v>#N/A</v>
      </c>
      <c r="N453" t="e">
        <f t="shared" ca="1" si="3506"/>
        <v>#N/A</v>
      </c>
      <c r="O453" t="e">
        <f t="shared" ca="1" si="3506"/>
        <v>#N/A</v>
      </c>
      <c r="P453" t="e">
        <f t="shared" ca="1" si="3506"/>
        <v>#N/A</v>
      </c>
      <c r="Q453" t="e">
        <f t="shared" ca="1" si="3506"/>
        <v>#N/A</v>
      </c>
      <c r="R453" t="e">
        <f t="shared" ca="1" si="3506"/>
        <v>#N/A</v>
      </c>
      <c r="S453" t="e">
        <f t="shared" ca="1" si="3506"/>
        <v>#N/A</v>
      </c>
      <c r="T453" t="e">
        <f t="shared" ca="1" si="3506"/>
        <v>#N/A</v>
      </c>
      <c r="U453" t="e">
        <f t="shared" ca="1" si="3506"/>
        <v>#N/A</v>
      </c>
      <c r="V453" t="e">
        <f t="shared" ca="1" si="3506"/>
        <v>#N/A</v>
      </c>
      <c r="W453" t="e">
        <f t="shared" ca="1" si="3506"/>
        <v>#N/A</v>
      </c>
      <c r="X453" t="e">
        <f t="shared" ca="1" si="3506"/>
        <v>#N/A</v>
      </c>
      <c r="Y453" t="e">
        <f t="shared" ca="1" si="3506"/>
        <v>#N/A</v>
      </c>
      <c r="Z453" t="e">
        <f t="shared" ca="1" si="3506"/>
        <v>#N/A</v>
      </c>
      <c r="AA453" t="e">
        <f t="shared" ca="1" si="3506"/>
        <v>#N/A</v>
      </c>
      <c r="AB453" t="e">
        <f t="shared" ca="1" si="3506"/>
        <v>#N/A</v>
      </c>
      <c r="AC453" t="e">
        <f t="shared" ca="1" si="3506"/>
        <v>#N/A</v>
      </c>
      <c r="AD453" t="e">
        <f t="shared" ca="1" si="3506"/>
        <v>#N/A</v>
      </c>
      <c r="AE453" t="e">
        <f t="shared" ca="1" si="3506"/>
        <v>#N/A</v>
      </c>
      <c r="AF453" t="e">
        <f t="shared" ca="1" si="3506"/>
        <v>#N/A</v>
      </c>
      <c r="AG453" t="e">
        <f t="shared" ca="1" si="3506"/>
        <v>#N/A</v>
      </c>
      <c r="AH453" t="e">
        <f t="shared" ca="1" si="3506"/>
        <v>#N/A</v>
      </c>
      <c r="AI453" t="e">
        <f t="shared" ca="1" si="3506"/>
        <v>#N/A</v>
      </c>
      <c r="AJ453" t="e">
        <f t="shared" ca="1" si="3506"/>
        <v>#N/A</v>
      </c>
      <c r="AK453" t="e">
        <f t="shared" ca="1" si="3506"/>
        <v>#N/A</v>
      </c>
      <c r="AL453" t="e">
        <f t="shared" ca="1" si="3506"/>
        <v>#N/A</v>
      </c>
      <c r="AM453" t="e">
        <f t="shared" ca="1" si="3506"/>
        <v>#N/A</v>
      </c>
      <c r="AN453" t="e">
        <f t="shared" ca="1" si="3506"/>
        <v>#N/A</v>
      </c>
      <c r="AO453" t="e">
        <f t="shared" ca="1" si="3506"/>
        <v>#N/A</v>
      </c>
      <c r="AP453" t="e">
        <f t="shared" ca="1" si="3506"/>
        <v>#N/A</v>
      </c>
      <c r="AQ453" t="e">
        <f t="shared" ca="1" si="3506"/>
        <v>#N/A</v>
      </c>
      <c r="AR453" t="e">
        <f t="shared" ca="1" si="3506"/>
        <v>#N/A</v>
      </c>
      <c r="AS453" t="e">
        <f t="shared" ca="1" si="3506"/>
        <v>#N/A</v>
      </c>
      <c r="AT453" t="e">
        <f t="shared" ca="1" si="3506"/>
        <v>#N/A</v>
      </c>
      <c r="AU453" t="e">
        <f t="shared" ca="1" si="3506"/>
        <v>#N/A</v>
      </c>
      <c r="AV453" t="e">
        <f t="shared" ca="1" si="3506"/>
        <v>#N/A</v>
      </c>
      <c r="AW453" t="e">
        <f t="shared" ca="1" si="3506"/>
        <v>#N/A</v>
      </c>
      <c r="AX453" t="e">
        <f t="shared" ca="1" si="3506"/>
        <v>#N/A</v>
      </c>
      <c r="AY453" t="e">
        <f t="shared" ca="1" si="3506"/>
        <v>#N/A</v>
      </c>
      <c r="AZ453" t="e">
        <f t="shared" ca="1" si="3506"/>
        <v>#N/A</v>
      </c>
      <c r="BA453" t="e">
        <f t="shared" ca="1" si="3506"/>
        <v>#N/A</v>
      </c>
      <c r="BC453" t="e">
        <f ca="1">SUM(OFFSET(D453, 0, 0, 1, $B$44)) / $B$44 + 0.0000000001</f>
        <v>#REF!</v>
      </c>
    </row>
    <row r="454" spans="3:57" hidden="1" x14ac:dyDescent="0.35"/>
    <row r="455" spans="3:57" hidden="1" x14ac:dyDescent="0.35">
      <c r="C455" t="s">
        <v>29</v>
      </c>
      <c r="D455" t="s">
        <v>13</v>
      </c>
      <c r="E455" t="s">
        <v>14</v>
      </c>
    </row>
    <row r="456" spans="3:57" hidden="1" x14ac:dyDescent="0.35">
      <c r="C456">
        <v>35</v>
      </c>
      <c r="D456" t="e">
        <f ca="1">D444 - (BC453*BC449 - BC452*BC450) / BE452</f>
        <v>#REF!</v>
      </c>
      <c r="E456" t="e">
        <f ca="1">E444 - (BC451*BC450 - BC452*BC449) / BE452</f>
        <v>#REF!</v>
      </c>
    </row>
    <row r="457" spans="3:57" hidden="1" x14ac:dyDescent="0.35">
      <c r="C457" s="11" t="s">
        <v>39</v>
      </c>
      <c r="D457" t="e">
        <f ca="1">$D456 + $E456*D$42</f>
        <v>#REF!</v>
      </c>
      <c r="E457" t="e">
        <f t="shared" ref="E457:J457" ca="1" si="3507">$D456 + $E456*E$42</f>
        <v>#REF!</v>
      </c>
      <c r="F457" t="e">
        <f t="shared" ca="1" si="3507"/>
        <v>#REF!</v>
      </c>
      <c r="G457" t="e">
        <f t="shared" ca="1" si="3507"/>
        <v>#REF!</v>
      </c>
      <c r="H457" t="e">
        <f t="shared" ca="1" si="3507"/>
        <v>#REF!</v>
      </c>
      <c r="I457" t="e">
        <f t="shared" ca="1" si="3507"/>
        <v>#REF!</v>
      </c>
      <c r="J457" t="e">
        <f t="shared" ca="1" si="3507"/>
        <v>#REF!</v>
      </c>
      <c r="K457" t="e">
        <f ca="1">$D456 + $E456*K$42</f>
        <v>#REF!</v>
      </c>
      <c r="L457" t="e">
        <f t="shared" ref="L457:AI457" ca="1" si="3508">$D456 + $E456*L$42</f>
        <v>#REF!</v>
      </c>
      <c r="M457" t="e">
        <f t="shared" ca="1" si="3508"/>
        <v>#REF!</v>
      </c>
      <c r="N457" t="e">
        <f t="shared" ca="1" si="3508"/>
        <v>#REF!</v>
      </c>
      <c r="O457" t="e">
        <f t="shared" ca="1" si="3508"/>
        <v>#REF!</v>
      </c>
      <c r="P457" t="e">
        <f t="shared" ca="1" si="3508"/>
        <v>#REF!</v>
      </c>
      <c r="Q457" t="e">
        <f t="shared" ca="1" si="3508"/>
        <v>#REF!</v>
      </c>
      <c r="R457" t="e">
        <f t="shared" ca="1" si="3508"/>
        <v>#REF!</v>
      </c>
      <c r="S457" t="e">
        <f t="shared" ca="1" si="3508"/>
        <v>#REF!</v>
      </c>
      <c r="T457" t="e">
        <f t="shared" ca="1" si="3508"/>
        <v>#REF!</v>
      </c>
      <c r="U457" t="e">
        <f t="shared" ca="1" si="3508"/>
        <v>#REF!</v>
      </c>
      <c r="V457" t="e">
        <f t="shared" ca="1" si="3508"/>
        <v>#REF!</v>
      </c>
      <c r="W457" t="e">
        <f t="shared" ca="1" si="3508"/>
        <v>#REF!</v>
      </c>
      <c r="X457" t="e">
        <f t="shared" ca="1" si="3508"/>
        <v>#REF!</v>
      </c>
      <c r="Y457" t="e">
        <f t="shared" ca="1" si="3508"/>
        <v>#REF!</v>
      </c>
      <c r="Z457" t="e">
        <f t="shared" ca="1" si="3508"/>
        <v>#REF!</v>
      </c>
      <c r="AA457" t="e">
        <f t="shared" ca="1" si="3508"/>
        <v>#REF!</v>
      </c>
      <c r="AB457" t="e">
        <f t="shared" ca="1" si="3508"/>
        <v>#REF!</v>
      </c>
      <c r="AC457" t="e">
        <f t="shared" ca="1" si="3508"/>
        <v>#REF!</v>
      </c>
      <c r="AD457" t="e">
        <f t="shared" ca="1" si="3508"/>
        <v>#REF!</v>
      </c>
      <c r="AE457" t="e">
        <f t="shared" ca="1" si="3508"/>
        <v>#REF!</v>
      </c>
      <c r="AF457" t="e">
        <f t="shared" ca="1" si="3508"/>
        <v>#REF!</v>
      </c>
      <c r="AG457" t="e">
        <f t="shared" ca="1" si="3508"/>
        <v>#REF!</v>
      </c>
      <c r="AH457" t="e">
        <f t="shared" ca="1" si="3508"/>
        <v>#REF!</v>
      </c>
      <c r="AI457" t="e">
        <f t="shared" ca="1" si="3508"/>
        <v>#REF!</v>
      </c>
      <c r="AJ457" t="e">
        <f ca="1">$D456 + $E456*AJ$42</f>
        <v>#REF!</v>
      </c>
      <c r="AK457" t="e">
        <f t="shared" ref="AK457:BA457" ca="1" si="3509">$D456 + $E456*AK$42</f>
        <v>#REF!</v>
      </c>
      <c r="AL457" t="e">
        <f t="shared" ca="1" si="3509"/>
        <v>#REF!</v>
      </c>
      <c r="AM457" t="e">
        <f t="shared" ca="1" si="3509"/>
        <v>#REF!</v>
      </c>
      <c r="AN457" t="e">
        <f t="shared" ca="1" si="3509"/>
        <v>#REF!</v>
      </c>
      <c r="AO457" t="e">
        <f t="shared" ca="1" si="3509"/>
        <v>#REF!</v>
      </c>
      <c r="AP457" t="e">
        <f t="shared" ca="1" si="3509"/>
        <v>#REF!</v>
      </c>
      <c r="AQ457" t="e">
        <f t="shared" ca="1" si="3509"/>
        <v>#REF!</v>
      </c>
      <c r="AR457" t="e">
        <f t="shared" ca="1" si="3509"/>
        <v>#REF!</v>
      </c>
      <c r="AS457" t="e">
        <f t="shared" ca="1" si="3509"/>
        <v>#REF!</v>
      </c>
      <c r="AT457" t="e">
        <f t="shared" ca="1" si="3509"/>
        <v>#REF!</v>
      </c>
      <c r="AU457" t="e">
        <f t="shared" ca="1" si="3509"/>
        <v>#REF!</v>
      </c>
      <c r="AV457" t="e">
        <f t="shared" ca="1" si="3509"/>
        <v>#REF!</v>
      </c>
      <c r="AW457" t="e">
        <f t="shared" ca="1" si="3509"/>
        <v>#REF!</v>
      </c>
      <c r="AX457" t="e">
        <f t="shared" ca="1" si="3509"/>
        <v>#REF!</v>
      </c>
      <c r="AY457" t="e">
        <f t="shared" ca="1" si="3509"/>
        <v>#REF!</v>
      </c>
      <c r="AZ457" t="e">
        <f t="shared" ca="1" si="3509"/>
        <v>#REF!</v>
      </c>
      <c r="BA457" t="e">
        <f t="shared" ca="1" si="3509"/>
        <v>#REF!</v>
      </c>
    </row>
    <row r="458" spans="3:57" hidden="1" x14ac:dyDescent="0.35">
      <c r="C458" s="11" t="s">
        <v>32</v>
      </c>
      <c r="D458" t="e">
        <f ca="1">-0.5 * LN(2 * PI()) - 0.5 * D457*D457</f>
        <v>#REF!</v>
      </c>
      <c r="E458" t="e">
        <f t="shared" ref="E458" ca="1" si="3510">-0.5 * LN(2 * PI()) - 0.5 * E457*E457</f>
        <v>#REF!</v>
      </c>
      <c r="F458" t="e">
        <f t="shared" ref="F458" ca="1" si="3511">-0.5 * LN(2 * PI()) - 0.5 * F457*F457</f>
        <v>#REF!</v>
      </c>
      <c r="G458" t="e">
        <f t="shared" ref="G458" ca="1" si="3512">-0.5 * LN(2 * PI()) - 0.5 * G457*G457</f>
        <v>#REF!</v>
      </c>
      <c r="H458" t="e">
        <f t="shared" ref="H458" ca="1" si="3513">-0.5 * LN(2 * PI()) - 0.5 * H457*H457</f>
        <v>#REF!</v>
      </c>
      <c r="I458" t="e">
        <f t="shared" ref="I458" ca="1" si="3514">-0.5 * LN(2 * PI()) - 0.5 * I457*I457</f>
        <v>#REF!</v>
      </c>
      <c r="J458" t="e">
        <f t="shared" ref="J458" ca="1" si="3515">-0.5 * LN(2 * PI()) - 0.5 * J457*J457</f>
        <v>#REF!</v>
      </c>
      <c r="K458" t="e">
        <f t="shared" ref="K458" ca="1" si="3516">-0.5 * LN(2 * PI()) - 0.5 * K457*K457</f>
        <v>#REF!</v>
      </c>
      <c r="L458" t="e">
        <f t="shared" ref="L458" ca="1" si="3517">-0.5 * LN(2 * PI()) - 0.5 * L457*L457</f>
        <v>#REF!</v>
      </c>
      <c r="M458" t="e">
        <f t="shared" ref="M458" ca="1" si="3518">-0.5 * LN(2 * PI()) - 0.5 * M457*M457</f>
        <v>#REF!</v>
      </c>
      <c r="N458" t="e">
        <f t="shared" ref="N458" ca="1" si="3519">-0.5 * LN(2 * PI()) - 0.5 * N457*N457</f>
        <v>#REF!</v>
      </c>
      <c r="O458" t="e">
        <f t="shared" ref="O458" ca="1" si="3520">-0.5 * LN(2 * PI()) - 0.5 * O457*O457</f>
        <v>#REF!</v>
      </c>
      <c r="P458" t="e">
        <f t="shared" ref="P458" ca="1" si="3521">-0.5 * LN(2 * PI()) - 0.5 * P457*P457</f>
        <v>#REF!</v>
      </c>
      <c r="Q458" t="e">
        <f t="shared" ref="Q458" ca="1" si="3522">-0.5 * LN(2 * PI()) - 0.5 * Q457*Q457</f>
        <v>#REF!</v>
      </c>
      <c r="R458" t="e">
        <f t="shared" ref="R458" ca="1" si="3523">-0.5 * LN(2 * PI()) - 0.5 * R457*R457</f>
        <v>#REF!</v>
      </c>
      <c r="S458" t="e">
        <f t="shared" ref="S458" ca="1" si="3524">-0.5 * LN(2 * PI()) - 0.5 * S457*S457</f>
        <v>#REF!</v>
      </c>
      <c r="T458" t="e">
        <f t="shared" ref="T458" ca="1" si="3525">-0.5 * LN(2 * PI()) - 0.5 * T457*T457</f>
        <v>#REF!</v>
      </c>
      <c r="U458" t="e">
        <f ca="1">-0.5 * LN(2 * PI()) - 0.5 * U457*U457</f>
        <v>#REF!</v>
      </c>
      <c r="V458" t="e">
        <f t="shared" ref="V458" ca="1" si="3526">-0.5 * LN(2 * PI()) - 0.5 * V457*V457</f>
        <v>#REF!</v>
      </c>
      <c r="W458" t="e">
        <f t="shared" ref="W458" ca="1" si="3527">-0.5 * LN(2 * PI()) - 0.5 * W457*W457</f>
        <v>#REF!</v>
      </c>
      <c r="X458" t="e">
        <f t="shared" ref="X458" ca="1" si="3528">-0.5 * LN(2 * PI()) - 0.5 * X457*X457</f>
        <v>#REF!</v>
      </c>
      <c r="Y458" t="e">
        <f t="shared" ref="Y458" ca="1" si="3529">-0.5 * LN(2 * PI()) - 0.5 * Y457*Y457</f>
        <v>#REF!</v>
      </c>
      <c r="Z458" t="e">
        <f t="shared" ref="Z458" ca="1" si="3530">-0.5 * LN(2 * PI()) - 0.5 * Z457*Z457</f>
        <v>#REF!</v>
      </c>
      <c r="AA458" t="e">
        <f t="shared" ref="AA458" ca="1" si="3531">-0.5 * LN(2 * PI()) - 0.5 * AA457*AA457</f>
        <v>#REF!</v>
      </c>
      <c r="AB458" t="e">
        <f t="shared" ref="AB458" ca="1" si="3532">-0.5 * LN(2 * PI()) - 0.5 * AB457*AB457</f>
        <v>#REF!</v>
      </c>
      <c r="AC458" t="e">
        <f t="shared" ref="AC458" ca="1" si="3533">-0.5 * LN(2 * PI()) - 0.5 * AC457*AC457</f>
        <v>#REF!</v>
      </c>
      <c r="AD458" t="e">
        <f t="shared" ref="AD458" ca="1" si="3534">-0.5 * LN(2 * PI()) - 0.5 * AD457*AD457</f>
        <v>#REF!</v>
      </c>
      <c r="AE458" t="e">
        <f t="shared" ref="AE458" ca="1" si="3535">-0.5 * LN(2 * PI()) - 0.5 * AE457*AE457</f>
        <v>#REF!</v>
      </c>
      <c r="AF458" t="e">
        <f t="shared" ref="AF458" ca="1" si="3536">-0.5 * LN(2 * PI()) - 0.5 * AF457*AF457</f>
        <v>#REF!</v>
      </c>
      <c r="AG458" t="e">
        <f t="shared" ref="AG458" ca="1" si="3537">-0.5 * LN(2 * PI()) - 0.5 * AG457*AG457</f>
        <v>#REF!</v>
      </c>
      <c r="AH458" t="e">
        <f t="shared" ref="AH458" ca="1" si="3538">-0.5 * LN(2 * PI()) - 0.5 * AH457*AH457</f>
        <v>#REF!</v>
      </c>
      <c r="AI458" t="e">
        <f t="shared" ref="AI458" ca="1" si="3539">-0.5 * LN(2 * PI()) - 0.5 * AI457*AI457</f>
        <v>#REF!</v>
      </c>
      <c r="AJ458" t="e">
        <f t="shared" ref="AJ458" ca="1" si="3540">-0.5 * LN(2 * PI()) - 0.5 * AJ457*AJ457</f>
        <v>#REF!</v>
      </c>
      <c r="AK458" t="e">
        <f t="shared" ref="AK458" ca="1" si="3541">-0.5 * LN(2 * PI()) - 0.5 * AK457*AK457</f>
        <v>#REF!</v>
      </c>
      <c r="AL458" t="e">
        <f t="shared" ref="AL458" ca="1" si="3542">-0.5 * LN(2 * PI()) - 0.5 * AL457*AL457</f>
        <v>#REF!</v>
      </c>
      <c r="AM458" t="e">
        <f t="shared" ref="AM458" ca="1" si="3543">-0.5 * LN(2 * PI()) - 0.5 * AM457*AM457</f>
        <v>#REF!</v>
      </c>
      <c r="AN458" t="e">
        <f t="shared" ref="AN458" ca="1" si="3544">-0.5 * LN(2 * PI()) - 0.5 * AN457*AN457</f>
        <v>#REF!</v>
      </c>
      <c r="AO458" t="e">
        <f t="shared" ref="AO458" ca="1" si="3545">-0.5 * LN(2 * PI()) - 0.5 * AO457*AO457</f>
        <v>#REF!</v>
      </c>
      <c r="AP458" t="e">
        <f t="shared" ref="AP458" ca="1" si="3546">-0.5 * LN(2 * PI()) - 0.5 * AP457*AP457</f>
        <v>#REF!</v>
      </c>
      <c r="AQ458" t="e">
        <f t="shared" ref="AQ458" ca="1" si="3547">-0.5 * LN(2 * PI()) - 0.5 * AQ457*AQ457</f>
        <v>#REF!</v>
      </c>
      <c r="AR458" t="e">
        <f t="shared" ref="AR458" ca="1" si="3548">-0.5 * LN(2 * PI()) - 0.5 * AR457*AR457</f>
        <v>#REF!</v>
      </c>
      <c r="AS458" t="e">
        <f t="shared" ref="AS458" ca="1" si="3549">-0.5 * LN(2 * PI()) - 0.5 * AS457*AS457</f>
        <v>#REF!</v>
      </c>
      <c r="AT458" t="e">
        <f t="shared" ref="AT458" ca="1" si="3550">-0.5 * LN(2 * PI()) - 0.5 * AT457*AT457</f>
        <v>#REF!</v>
      </c>
      <c r="AU458" t="e">
        <f t="shared" ref="AU458" ca="1" si="3551">-0.5 * LN(2 * PI()) - 0.5 * AU457*AU457</f>
        <v>#REF!</v>
      </c>
      <c r="AV458" t="e">
        <f t="shared" ref="AV458" ca="1" si="3552">-0.5 * LN(2 * PI()) - 0.5 * AV457*AV457</f>
        <v>#REF!</v>
      </c>
      <c r="AW458" t="e">
        <f t="shared" ref="AW458" ca="1" si="3553">-0.5 * LN(2 * PI()) - 0.5 * AW457*AW457</f>
        <v>#REF!</v>
      </c>
      <c r="AX458" t="e">
        <f t="shared" ref="AX458" ca="1" si="3554">-0.5 * LN(2 * PI()) - 0.5 * AX457*AX457</f>
        <v>#REF!</v>
      </c>
      <c r="AY458" t="e">
        <f t="shared" ref="AY458" ca="1" si="3555">-0.5 * LN(2 * PI()) - 0.5 * AY457*AY457</f>
        <v>#REF!</v>
      </c>
      <c r="AZ458" t="e">
        <f t="shared" ref="AZ458" ca="1" si="3556">-0.5 * LN(2 * PI()) - 0.5 * AZ457*AZ457</f>
        <v>#REF!</v>
      </c>
      <c r="BA458" t="e">
        <f t="shared" ref="BA458" ca="1" si="3557">-0.5 * LN(2 * PI()) - 0.5 * BA457*BA457</f>
        <v>#REF!</v>
      </c>
    </row>
    <row r="459" spans="3:57" hidden="1" x14ac:dyDescent="0.35">
      <c r="C459" t="s">
        <v>31</v>
      </c>
      <c r="D459" t="e">
        <f ca="1">IF(D457&lt;-10, -0.5 * POWER(D457, 2) - LN(-D457) - 0.5 * LN(2 * PI()) + LN(1 - 1*POWER(1/D457, 2) + 3*POWER(1/D457, 4) - 15*POWER(1/D457, 6) + 105*POWER(1/D457, 8) - 945*POWER(1/D457, 10) + 10395*POWER(1/D457, 12) - 135135*POWER(1/D457, 14) + 2027025*POWER(1/D457, 16) - 34459425*POWER(1/D457, 18) + 654729075*POWER(1/D457, 20)), IF(D457&lt;5, LN(ERFC(-D457/SQRT(2))) - LN(2), -0.5 * (1 + ERF(-D457/SQRT(2)))))</f>
        <v>#REF!</v>
      </c>
      <c r="E459" t="e">
        <f ca="1">IF(E457&lt;-10, -0.5 * POWER(E457, 2) - LN(-E457) - 0.5 * LN(2 * PI()) + LN(1 - 1*POWER(1/E457, 2) + 3*POWER(1/E457, 4) - 15*POWER(1/E457, 6) + 105*POWER(1/E457, 8) - 945*POWER(1/E457, 10) + 10395*POWER(1/E457, 12) - 135135*POWER(1/E457, 14) + 2027025*POWER(1/E457, 16) - 34459425*POWER(1/E457, 18) + 654729075*POWER(1/E457, 20)), IF(E457&lt;5, LN(ERFC(-E457/SQRT(2))) - LN(2), -0.5 * (1 + ERF(-E457/SQRT(2)))))</f>
        <v>#REF!</v>
      </c>
      <c r="F459" t="e">
        <f t="shared" ref="F459:BA459" ca="1" si="3558">IF(F457&lt;-10, -0.5 * POWER(F457, 2) - LN(-F457) - 0.5 * LN(2 * PI()) + LN(1 - 1*POWER(1/F457, 2) + 3*POWER(1/F457, 4) - 15*POWER(1/F457, 6) + 105*POWER(1/F457, 8) - 945*POWER(1/F457, 10) + 10395*POWER(1/F457, 12) - 135135*POWER(1/F457, 14) + 2027025*POWER(1/F457, 16) - 34459425*POWER(1/F457, 18) + 654729075*POWER(1/F457, 20)), IF(F457&lt;5, LN(ERFC(-F457/SQRT(2))) - LN(2), -0.5 * (1 + ERF(-F457/SQRT(2)))))</f>
        <v>#REF!</v>
      </c>
      <c r="G459" t="e">
        <f t="shared" ca="1" si="3558"/>
        <v>#REF!</v>
      </c>
      <c r="H459" t="e">
        <f t="shared" ca="1" si="3558"/>
        <v>#REF!</v>
      </c>
      <c r="I459" t="e">
        <f t="shared" ca="1" si="3558"/>
        <v>#REF!</v>
      </c>
      <c r="J459" t="e">
        <f t="shared" ca="1" si="3558"/>
        <v>#REF!</v>
      </c>
      <c r="K459" t="e">
        <f t="shared" ca="1" si="3558"/>
        <v>#REF!</v>
      </c>
      <c r="L459" t="e">
        <f t="shared" ca="1" si="3558"/>
        <v>#REF!</v>
      </c>
      <c r="M459" t="e">
        <f t="shared" ca="1" si="3558"/>
        <v>#REF!</v>
      </c>
      <c r="N459" t="e">
        <f t="shared" ca="1" si="3558"/>
        <v>#REF!</v>
      </c>
      <c r="O459" t="e">
        <f t="shared" ca="1" si="3558"/>
        <v>#REF!</v>
      </c>
      <c r="P459" t="e">
        <f t="shared" ca="1" si="3558"/>
        <v>#REF!</v>
      </c>
      <c r="Q459" t="e">
        <f t="shared" ca="1" si="3558"/>
        <v>#REF!</v>
      </c>
      <c r="R459" t="e">
        <f t="shared" ca="1" si="3558"/>
        <v>#REF!</v>
      </c>
      <c r="S459" t="e">
        <f t="shared" ca="1" si="3558"/>
        <v>#REF!</v>
      </c>
      <c r="T459" t="e">
        <f t="shared" ca="1" si="3558"/>
        <v>#REF!</v>
      </c>
      <c r="U459" t="e">
        <f t="shared" ca="1" si="3558"/>
        <v>#REF!</v>
      </c>
      <c r="V459" t="e">
        <f t="shared" ca="1" si="3558"/>
        <v>#REF!</v>
      </c>
      <c r="W459" t="e">
        <f t="shared" ca="1" si="3558"/>
        <v>#REF!</v>
      </c>
      <c r="X459" t="e">
        <f t="shared" ca="1" si="3558"/>
        <v>#REF!</v>
      </c>
      <c r="Y459" t="e">
        <f t="shared" ca="1" si="3558"/>
        <v>#REF!</v>
      </c>
      <c r="Z459" t="e">
        <f t="shared" ca="1" si="3558"/>
        <v>#REF!</v>
      </c>
      <c r="AA459" t="e">
        <f t="shared" ca="1" si="3558"/>
        <v>#REF!</v>
      </c>
      <c r="AB459" t="e">
        <f t="shared" ca="1" si="3558"/>
        <v>#REF!</v>
      </c>
      <c r="AC459" t="e">
        <f t="shared" ca="1" si="3558"/>
        <v>#REF!</v>
      </c>
      <c r="AD459" t="e">
        <f t="shared" ca="1" si="3558"/>
        <v>#REF!</v>
      </c>
      <c r="AE459" t="e">
        <f t="shared" ca="1" si="3558"/>
        <v>#REF!</v>
      </c>
      <c r="AF459" t="e">
        <f t="shared" ca="1" si="3558"/>
        <v>#REF!</v>
      </c>
      <c r="AG459" t="e">
        <f t="shared" ca="1" si="3558"/>
        <v>#REF!</v>
      </c>
      <c r="AH459" t="e">
        <f t="shared" ca="1" si="3558"/>
        <v>#REF!</v>
      </c>
      <c r="AI459" t="e">
        <f t="shared" ca="1" si="3558"/>
        <v>#REF!</v>
      </c>
      <c r="AJ459" t="e">
        <f t="shared" ca="1" si="3558"/>
        <v>#REF!</v>
      </c>
      <c r="AK459" t="e">
        <f t="shared" ca="1" si="3558"/>
        <v>#REF!</v>
      </c>
      <c r="AL459" t="e">
        <f t="shared" ca="1" si="3558"/>
        <v>#REF!</v>
      </c>
      <c r="AM459" t="e">
        <f t="shared" ca="1" si="3558"/>
        <v>#REF!</v>
      </c>
      <c r="AN459" t="e">
        <f t="shared" ca="1" si="3558"/>
        <v>#REF!</v>
      </c>
      <c r="AO459" t="e">
        <f t="shared" ca="1" si="3558"/>
        <v>#REF!</v>
      </c>
      <c r="AP459" t="e">
        <f t="shared" ca="1" si="3558"/>
        <v>#REF!</v>
      </c>
      <c r="AQ459" t="e">
        <f t="shared" ca="1" si="3558"/>
        <v>#REF!</v>
      </c>
      <c r="AR459" t="e">
        <f t="shared" ca="1" si="3558"/>
        <v>#REF!</v>
      </c>
      <c r="AS459" t="e">
        <f t="shared" ca="1" si="3558"/>
        <v>#REF!</v>
      </c>
      <c r="AT459" t="e">
        <f t="shared" ca="1" si="3558"/>
        <v>#REF!</v>
      </c>
      <c r="AU459" t="e">
        <f t="shared" ca="1" si="3558"/>
        <v>#REF!</v>
      </c>
      <c r="AV459" t="e">
        <f t="shared" ca="1" si="3558"/>
        <v>#REF!</v>
      </c>
      <c r="AW459" t="e">
        <f t="shared" ca="1" si="3558"/>
        <v>#REF!</v>
      </c>
      <c r="AX459" t="e">
        <f t="shared" ca="1" si="3558"/>
        <v>#REF!</v>
      </c>
      <c r="AY459" t="e">
        <f t="shared" ca="1" si="3558"/>
        <v>#REF!</v>
      </c>
      <c r="AZ459" t="e">
        <f t="shared" ca="1" si="3558"/>
        <v>#REF!</v>
      </c>
      <c r="BA459" t="e">
        <f t="shared" ca="1" si="3558"/>
        <v>#REF!</v>
      </c>
    </row>
    <row r="460" spans="3:57" hidden="1" x14ac:dyDescent="0.35">
      <c r="C460" t="s">
        <v>33</v>
      </c>
      <c r="D460" t="e">
        <f ca="1">IF(-D457&lt;-10, -0.5 * POWER(D457, 2) - LN(D457) - 0.5 * LN(2 * PI()) + LN(1 - 1*POWER(1/D457, 2) + 3*POWER(1/D457, 4) - 15*POWER(1/D457, 6) + 105*POWER(1/D457, 8) - 945*POWER(1/D457, 10) + 10395*POWER(1/D457, 12) - 135135*POWER(1/D457, 14) + 2027025*POWER(1/D457, 16) - 34459425*POWER(1/D457, 18) + 654729075*POWER(1/D457, 20)), IF(-D457&lt;5, LN(ERFC(D457/SQRT(2))) - LN(2), -0.5 * (1 + ERF(D457/SQRT(2)))))</f>
        <v>#REF!</v>
      </c>
      <c r="E460" t="e">
        <f t="shared" ref="E460:BA460" ca="1" si="3559">IF(-E457&lt;-10, -0.5 * POWER(E457, 2) - LN(E457) - 0.5 * LN(2 * PI()) + LN(1 - 1*POWER(1/E457, 2) + 3*POWER(1/E457, 4) - 15*POWER(1/E457, 6) + 105*POWER(1/E457, 8) - 945*POWER(1/E457, 10) + 10395*POWER(1/E457, 12) - 135135*POWER(1/E457, 14) + 2027025*POWER(1/E457, 16) - 34459425*POWER(1/E457, 18) + 654729075*POWER(1/E457, 20)), IF(-E457&lt;5, LN(ERFC(E457/SQRT(2))) - LN(2), -0.5 * (1 + ERF(E457/SQRT(2)))))</f>
        <v>#REF!</v>
      </c>
      <c r="F460" t="e">
        <f t="shared" ca="1" si="3559"/>
        <v>#REF!</v>
      </c>
      <c r="G460" t="e">
        <f t="shared" ca="1" si="3559"/>
        <v>#REF!</v>
      </c>
      <c r="H460" t="e">
        <f t="shared" ca="1" si="3559"/>
        <v>#REF!</v>
      </c>
      <c r="I460" t="e">
        <f t="shared" ca="1" si="3559"/>
        <v>#REF!</v>
      </c>
      <c r="J460" t="e">
        <f t="shared" ca="1" si="3559"/>
        <v>#REF!</v>
      </c>
      <c r="K460" t="e">
        <f t="shared" ca="1" si="3559"/>
        <v>#REF!</v>
      </c>
      <c r="L460" t="e">
        <f t="shared" ca="1" si="3559"/>
        <v>#REF!</v>
      </c>
      <c r="M460" t="e">
        <f t="shared" ca="1" si="3559"/>
        <v>#REF!</v>
      </c>
      <c r="N460" t="e">
        <f t="shared" ca="1" si="3559"/>
        <v>#REF!</v>
      </c>
      <c r="O460" t="e">
        <f t="shared" ca="1" si="3559"/>
        <v>#REF!</v>
      </c>
      <c r="P460" t="e">
        <f t="shared" ca="1" si="3559"/>
        <v>#REF!</v>
      </c>
      <c r="Q460" t="e">
        <f t="shared" ca="1" si="3559"/>
        <v>#REF!</v>
      </c>
      <c r="R460" t="e">
        <f t="shared" ca="1" si="3559"/>
        <v>#REF!</v>
      </c>
      <c r="S460" t="e">
        <f t="shared" ca="1" si="3559"/>
        <v>#REF!</v>
      </c>
      <c r="T460" t="e">
        <f t="shared" ca="1" si="3559"/>
        <v>#REF!</v>
      </c>
      <c r="U460" t="e">
        <f t="shared" ca="1" si="3559"/>
        <v>#REF!</v>
      </c>
      <c r="V460" t="e">
        <f t="shared" ca="1" si="3559"/>
        <v>#REF!</v>
      </c>
      <c r="W460" t="e">
        <f t="shared" ca="1" si="3559"/>
        <v>#REF!</v>
      </c>
      <c r="X460" t="e">
        <f t="shared" ca="1" si="3559"/>
        <v>#REF!</v>
      </c>
      <c r="Y460" t="e">
        <f t="shared" ca="1" si="3559"/>
        <v>#REF!</v>
      </c>
      <c r="Z460" t="e">
        <f t="shared" ca="1" si="3559"/>
        <v>#REF!</v>
      </c>
      <c r="AA460" t="e">
        <f t="shared" ca="1" si="3559"/>
        <v>#REF!</v>
      </c>
      <c r="AB460" t="e">
        <f t="shared" ca="1" si="3559"/>
        <v>#REF!</v>
      </c>
      <c r="AC460" t="e">
        <f t="shared" ca="1" si="3559"/>
        <v>#REF!</v>
      </c>
      <c r="AD460" t="e">
        <f t="shared" ca="1" si="3559"/>
        <v>#REF!</v>
      </c>
      <c r="AE460" t="e">
        <f t="shared" ca="1" si="3559"/>
        <v>#REF!</v>
      </c>
      <c r="AF460" t="e">
        <f t="shared" ca="1" si="3559"/>
        <v>#REF!</v>
      </c>
      <c r="AG460" t="e">
        <f t="shared" ca="1" si="3559"/>
        <v>#REF!</v>
      </c>
      <c r="AH460" t="e">
        <f t="shared" ca="1" si="3559"/>
        <v>#REF!</v>
      </c>
      <c r="AI460" t="e">
        <f t="shared" ca="1" si="3559"/>
        <v>#REF!</v>
      </c>
      <c r="AJ460" t="e">
        <f t="shared" ca="1" si="3559"/>
        <v>#REF!</v>
      </c>
      <c r="AK460" t="e">
        <f t="shared" ca="1" si="3559"/>
        <v>#REF!</v>
      </c>
      <c r="AL460" t="e">
        <f t="shared" ca="1" si="3559"/>
        <v>#REF!</v>
      </c>
      <c r="AM460" t="e">
        <f t="shared" ca="1" si="3559"/>
        <v>#REF!</v>
      </c>
      <c r="AN460" t="e">
        <f t="shared" ca="1" si="3559"/>
        <v>#REF!</v>
      </c>
      <c r="AO460" t="e">
        <f t="shared" ca="1" si="3559"/>
        <v>#REF!</v>
      </c>
      <c r="AP460" t="e">
        <f t="shared" ca="1" si="3559"/>
        <v>#REF!</v>
      </c>
      <c r="AQ460" t="e">
        <f t="shared" ca="1" si="3559"/>
        <v>#REF!</v>
      </c>
      <c r="AR460" t="e">
        <f t="shared" ca="1" si="3559"/>
        <v>#REF!</v>
      </c>
      <c r="AS460" t="e">
        <f t="shared" ca="1" si="3559"/>
        <v>#REF!</v>
      </c>
      <c r="AT460" t="e">
        <f t="shared" ca="1" si="3559"/>
        <v>#REF!</v>
      </c>
      <c r="AU460" t="e">
        <f t="shared" ca="1" si="3559"/>
        <v>#REF!</v>
      </c>
      <c r="AV460" t="e">
        <f t="shared" ca="1" si="3559"/>
        <v>#REF!</v>
      </c>
      <c r="AW460" t="e">
        <f t="shared" ca="1" si="3559"/>
        <v>#REF!</v>
      </c>
      <c r="AX460" t="e">
        <f t="shared" ca="1" si="3559"/>
        <v>#REF!</v>
      </c>
      <c r="AY460" t="e">
        <f t="shared" ca="1" si="3559"/>
        <v>#REF!</v>
      </c>
      <c r="AZ460" t="e">
        <f t="shared" ca="1" si="3559"/>
        <v>#REF!</v>
      </c>
      <c r="BA460" t="e">
        <f t="shared" ca="1" si="3559"/>
        <v>#REF!</v>
      </c>
    </row>
    <row r="461" spans="3:57" hidden="1" x14ac:dyDescent="0.35">
      <c r="C461" t="s">
        <v>34</v>
      </c>
      <c r="D461" t="e">
        <f ca="1">IF(D$44=1,EXP(D458-D459), -EXP(D458-D460))</f>
        <v>#N/A</v>
      </c>
      <c r="E461" t="e">
        <f t="shared" ref="E461" ca="1" si="3560">IF(E$44=1,EXP(E458-E459), -EXP(E458-E460))</f>
        <v>#N/A</v>
      </c>
      <c r="F461" t="e">
        <f t="shared" ref="F461" ca="1" si="3561">IF(F$44=1,EXP(F458-F459), -EXP(F458-F460))</f>
        <v>#N/A</v>
      </c>
      <c r="G461" t="e">
        <f t="shared" ref="G461" ca="1" si="3562">IF(G$44=1,EXP(G458-G459), -EXP(G458-G460))</f>
        <v>#N/A</v>
      </c>
      <c r="H461" t="e">
        <f t="shared" ref="H461" ca="1" si="3563">IF(H$44=1,EXP(H458-H459), -EXP(H458-H460))</f>
        <v>#N/A</v>
      </c>
      <c r="I461" t="e">
        <f t="shared" ref="I461" ca="1" si="3564">IF(I$44=1,EXP(I458-I459), -EXP(I458-I460))</f>
        <v>#N/A</v>
      </c>
      <c r="J461" t="e">
        <f t="shared" ref="J461" ca="1" si="3565">IF(J$44=1,EXP(J458-J459), -EXP(J458-J460))</f>
        <v>#N/A</v>
      </c>
      <c r="K461" t="e">
        <f t="shared" ref="K461" ca="1" si="3566">IF(K$44=1,EXP(K458-K459), -EXP(K458-K460))</f>
        <v>#N/A</v>
      </c>
      <c r="L461" t="e">
        <f t="shared" ref="L461" ca="1" si="3567">IF(L$44=1,EXP(L458-L459), -EXP(L458-L460))</f>
        <v>#N/A</v>
      </c>
      <c r="M461" t="e">
        <f t="shared" ref="M461" ca="1" si="3568">IF(M$44=1,EXP(M458-M459), -EXP(M458-M460))</f>
        <v>#N/A</v>
      </c>
      <c r="N461" t="e">
        <f t="shared" ref="N461" ca="1" si="3569">IF(N$44=1,EXP(N458-N459), -EXP(N458-N460))</f>
        <v>#N/A</v>
      </c>
      <c r="O461" t="e">
        <f t="shared" ref="O461" ca="1" si="3570">IF(O$44=1,EXP(O458-O459), -EXP(O458-O460))</f>
        <v>#N/A</v>
      </c>
      <c r="P461" t="e">
        <f t="shared" ref="P461" ca="1" si="3571">IF(P$44=1,EXP(P458-P459), -EXP(P458-P460))</f>
        <v>#N/A</v>
      </c>
      <c r="Q461" t="e">
        <f t="shared" ref="Q461" ca="1" si="3572">IF(Q$44=1,EXP(Q458-Q459), -EXP(Q458-Q460))</f>
        <v>#N/A</v>
      </c>
      <c r="R461" t="e">
        <f t="shared" ref="R461" ca="1" si="3573">IF(R$44=1,EXP(R458-R459), -EXP(R458-R460))</f>
        <v>#N/A</v>
      </c>
      <c r="S461" t="e">
        <f t="shared" ref="S461" ca="1" si="3574">IF(S$44=1,EXP(S458-S459), -EXP(S458-S460))</f>
        <v>#N/A</v>
      </c>
      <c r="T461" t="e">
        <f t="shared" ref="T461" ca="1" si="3575">IF(T$44=1,EXP(T458-T459), -EXP(T458-T460))</f>
        <v>#N/A</v>
      </c>
      <c r="U461" t="e">
        <f t="shared" ref="U461" ca="1" si="3576">IF(U$44=1,EXP(U458-U459), -EXP(U458-U460))</f>
        <v>#N/A</v>
      </c>
      <c r="V461" t="e">
        <f t="shared" ref="V461" ca="1" si="3577">IF(V$44=1,EXP(V458-V459), -EXP(V458-V460))</f>
        <v>#N/A</v>
      </c>
      <c r="W461" t="e">
        <f t="shared" ref="W461" ca="1" si="3578">IF(W$44=1,EXP(W458-W459), -EXP(W458-W460))</f>
        <v>#N/A</v>
      </c>
      <c r="X461" t="e">
        <f t="shared" ref="X461" ca="1" si="3579">IF(X$44=1,EXP(X458-X459), -EXP(X458-X460))</f>
        <v>#N/A</v>
      </c>
      <c r="Y461" t="e">
        <f t="shared" ref="Y461" ca="1" si="3580">IF(Y$44=1,EXP(Y458-Y459), -EXP(Y458-Y460))</f>
        <v>#N/A</v>
      </c>
      <c r="Z461" t="e">
        <f t="shared" ref="Z461" ca="1" si="3581">IF(Z$44=1,EXP(Z458-Z459), -EXP(Z458-Z460))</f>
        <v>#N/A</v>
      </c>
      <c r="AA461" t="e">
        <f t="shared" ref="AA461" ca="1" si="3582">IF(AA$44=1,EXP(AA458-AA459), -EXP(AA458-AA460))</f>
        <v>#N/A</v>
      </c>
      <c r="AB461" t="e">
        <f t="shared" ref="AB461" ca="1" si="3583">IF(AB$44=1,EXP(AB458-AB459), -EXP(AB458-AB460))</f>
        <v>#N/A</v>
      </c>
      <c r="AC461" t="e">
        <f t="shared" ref="AC461" ca="1" si="3584">IF(AC$44=1,EXP(AC458-AC459), -EXP(AC458-AC460))</f>
        <v>#N/A</v>
      </c>
      <c r="AD461" t="e">
        <f t="shared" ref="AD461" ca="1" si="3585">IF(AD$44=1,EXP(AD458-AD459), -EXP(AD458-AD460))</f>
        <v>#N/A</v>
      </c>
      <c r="AE461" t="e">
        <f t="shared" ref="AE461" ca="1" si="3586">IF(AE$44=1,EXP(AE458-AE459), -EXP(AE458-AE460))</f>
        <v>#N/A</v>
      </c>
      <c r="AF461" t="e">
        <f t="shared" ref="AF461" ca="1" si="3587">IF(AF$44=1,EXP(AF458-AF459), -EXP(AF458-AF460))</f>
        <v>#N/A</v>
      </c>
      <c r="AG461" t="e">
        <f t="shared" ref="AG461" ca="1" si="3588">IF(AG$44=1,EXP(AG458-AG459), -EXP(AG458-AG460))</f>
        <v>#N/A</v>
      </c>
      <c r="AH461" t="e">
        <f t="shared" ref="AH461" ca="1" si="3589">IF(AH$44=1,EXP(AH458-AH459), -EXP(AH458-AH460))</f>
        <v>#N/A</v>
      </c>
      <c r="AI461" t="e">
        <f t="shared" ref="AI461" ca="1" si="3590">IF(AI$44=1,EXP(AI458-AI459), -EXP(AI458-AI460))</f>
        <v>#N/A</v>
      </c>
      <c r="AJ461" t="e">
        <f t="shared" ref="AJ461" ca="1" si="3591">IF(AJ$44=1,EXP(AJ458-AJ459), -EXP(AJ458-AJ460))</f>
        <v>#N/A</v>
      </c>
      <c r="AK461" t="e">
        <f t="shared" ref="AK461" ca="1" si="3592">IF(AK$44=1,EXP(AK458-AK459), -EXP(AK458-AK460))</f>
        <v>#N/A</v>
      </c>
      <c r="AL461" t="e">
        <f t="shared" ref="AL461" ca="1" si="3593">IF(AL$44=1,EXP(AL458-AL459), -EXP(AL458-AL460))</f>
        <v>#N/A</v>
      </c>
      <c r="AM461" t="e">
        <f t="shared" ref="AM461" ca="1" si="3594">IF(AM$44=1,EXP(AM458-AM459), -EXP(AM458-AM460))</f>
        <v>#N/A</v>
      </c>
      <c r="AN461" t="e">
        <f t="shared" ref="AN461" ca="1" si="3595">IF(AN$44=1,EXP(AN458-AN459), -EXP(AN458-AN460))</f>
        <v>#N/A</v>
      </c>
      <c r="AO461" t="e">
        <f t="shared" ref="AO461" ca="1" si="3596">IF(AO$44=1,EXP(AO458-AO459), -EXP(AO458-AO460))</f>
        <v>#N/A</v>
      </c>
      <c r="AP461" t="e">
        <f t="shared" ref="AP461" ca="1" si="3597">IF(AP$44=1,EXP(AP458-AP459), -EXP(AP458-AP460))</f>
        <v>#N/A</v>
      </c>
      <c r="AQ461" t="e">
        <f t="shared" ref="AQ461" ca="1" si="3598">IF(AQ$44=1,EXP(AQ458-AQ459), -EXP(AQ458-AQ460))</f>
        <v>#N/A</v>
      </c>
      <c r="AR461" t="e">
        <f t="shared" ref="AR461" ca="1" si="3599">IF(AR$44=1,EXP(AR458-AR459), -EXP(AR458-AR460))</f>
        <v>#N/A</v>
      </c>
      <c r="AS461" t="e">
        <f t="shared" ref="AS461" ca="1" si="3600">IF(AS$44=1,EXP(AS458-AS459), -EXP(AS458-AS460))</f>
        <v>#N/A</v>
      </c>
      <c r="AT461" t="e">
        <f t="shared" ref="AT461" ca="1" si="3601">IF(AT$44=1,EXP(AT458-AT459), -EXP(AT458-AT460))</f>
        <v>#N/A</v>
      </c>
      <c r="AU461" t="e">
        <f t="shared" ref="AU461" ca="1" si="3602">IF(AU$44=1,EXP(AU458-AU459), -EXP(AU458-AU460))</f>
        <v>#N/A</v>
      </c>
      <c r="AV461" t="e">
        <f t="shared" ref="AV461" ca="1" si="3603">IF(AV$44=1,EXP(AV458-AV459), -EXP(AV458-AV460))</f>
        <v>#N/A</v>
      </c>
      <c r="AW461" t="e">
        <f t="shared" ref="AW461" ca="1" si="3604">IF(AW$44=1,EXP(AW458-AW459), -EXP(AW458-AW460))</f>
        <v>#N/A</v>
      </c>
      <c r="AX461" t="e">
        <f t="shared" ref="AX461" ca="1" si="3605">IF(AX$44=1,EXP(AX458-AX459), -EXP(AX458-AX460))</f>
        <v>#N/A</v>
      </c>
      <c r="AY461" t="e">
        <f t="shared" ref="AY461" ca="1" si="3606">IF(AY$44=1,EXP(AY458-AY459), -EXP(AY458-AY460))</f>
        <v>#N/A</v>
      </c>
      <c r="AZ461" t="e">
        <f t="shared" ref="AZ461" ca="1" si="3607">IF(AZ$44=1,EXP(AZ458-AZ459), -EXP(AZ458-AZ460))</f>
        <v>#N/A</v>
      </c>
      <c r="BA461" t="e">
        <f t="shared" ref="BA461" ca="1" si="3608">IF(BA$44=1,EXP(BA458-BA459), -EXP(BA458-BA460))</f>
        <v>#N/A</v>
      </c>
      <c r="BC461" t="e">
        <f ca="1">SUM(OFFSET(D461, 0, 0, 1, $B$44)) / $B$44</f>
        <v>#REF!</v>
      </c>
    </row>
    <row r="462" spans="3:57" hidden="1" x14ac:dyDescent="0.35">
      <c r="C462" t="s">
        <v>35</v>
      </c>
      <c r="D462" t="e">
        <f ca="1">IF(D$44=1,EXP(D458-D459)*D$42, -EXP(D458-D460)*D$42)</f>
        <v>#N/A</v>
      </c>
      <c r="E462" t="e">
        <f t="shared" ref="E462:BA462" ca="1" si="3609">IF(E$44=1,EXP(E458-E459)*E$42, -EXP(E458-E460)*E$42)</f>
        <v>#N/A</v>
      </c>
      <c r="F462" t="e">
        <f t="shared" ca="1" si="3609"/>
        <v>#N/A</v>
      </c>
      <c r="G462" t="e">
        <f t="shared" ca="1" si="3609"/>
        <v>#N/A</v>
      </c>
      <c r="H462" t="e">
        <f t="shared" ca="1" si="3609"/>
        <v>#N/A</v>
      </c>
      <c r="I462" t="e">
        <f t="shared" ca="1" si="3609"/>
        <v>#N/A</v>
      </c>
      <c r="J462" t="e">
        <f t="shared" ca="1" si="3609"/>
        <v>#N/A</v>
      </c>
      <c r="K462" t="e">
        <f t="shared" ca="1" si="3609"/>
        <v>#N/A</v>
      </c>
      <c r="L462" t="e">
        <f t="shared" ca="1" si="3609"/>
        <v>#N/A</v>
      </c>
      <c r="M462" t="e">
        <f t="shared" ca="1" si="3609"/>
        <v>#N/A</v>
      </c>
      <c r="N462" t="e">
        <f t="shared" ca="1" si="3609"/>
        <v>#N/A</v>
      </c>
      <c r="O462" t="e">
        <f t="shared" ca="1" si="3609"/>
        <v>#N/A</v>
      </c>
      <c r="P462" t="e">
        <f t="shared" ca="1" si="3609"/>
        <v>#N/A</v>
      </c>
      <c r="Q462" t="e">
        <f t="shared" ca="1" si="3609"/>
        <v>#N/A</v>
      </c>
      <c r="R462" t="e">
        <f t="shared" ca="1" si="3609"/>
        <v>#N/A</v>
      </c>
      <c r="S462" t="e">
        <f t="shared" ca="1" si="3609"/>
        <v>#N/A</v>
      </c>
      <c r="T462" t="e">
        <f t="shared" ca="1" si="3609"/>
        <v>#N/A</v>
      </c>
      <c r="U462" t="e">
        <f t="shared" ca="1" si="3609"/>
        <v>#N/A</v>
      </c>
      <c r="V462" t="e">
        <f t="shared" ca="1" si="3609"/>
        <v>#N/A</v>
      </c>
      <c r="W462" t="e">
        <f t="shared" ca="1" si="3609"/>
        <v>#N/A</v>
      </c>
      <c r="X462" t="e">
        <f t="shared" ca="1" si="3609"/>
        <v>#N/A</v>
      </c>
      <c r="Y462" t="e">
        <f t="shared" ca="1" si="3609"/>
        <v>#N/A</v>
      </c>
      <c r="Z462" t="e">
        <f t="shared" ca="1" si="3609"/>
        <v>#N/A</v>
      </c>
      <c r="AA462" t="e">
        <f t="shared" ca="1" si="3609"/>
        <v>#N/A</v>
      </c>
      <c r="AB462" t="e">
        <f t="shared" ca="1" si="3609"/>
        <v>#N/A</v>
      </c>
      <c r="AC462" t="e">
        <f t="shared" ca="1" si="3609"/>
        <v>#N/A</v>
      </c>
      <c r="AD462" t="e">
        <f t="shared" ca="1" si="3609"/>
        <v>#N/A</v>
      </c>
      <c r="AE462" t="e">
        <f t="shared" ca="1" si="3609"/>
        <v>#N/A</v>
      </c>
      <c r="AF462" t="e">
        <f t="shared" ca="1" si="3609"/>
        <v>#N/A</v>
      </c>
      <c r="AG462" t="e">
        <f t="shared" ca="1" si="3609"/>
        <v>#N/A</v>
      </c>
      <c r="AH462" t="e">
        <f t="shared" ca="1" si="3609"/>
        <v>#N/A</v>
      </c>
      <c r="AI462" t="e">
        <f t="shared" ca="1" si="3609"/>
        <v>#N/A</v>
      </c>
      <c r="AJ462" t="e">
        <f t="shared" ca="1" si="3609"/>
        <v>#N/A</v>
      </c>
      <c r="AK462" t="e">
        <f t="shared" ca="1" si="3609"/>
        <v>#N/A</v>
      </c>
      <c r="AL462" t="e">
        <f t="shared" ca="1" si="3609"/>
        <v>#N/A</v>
      </c>
      <c r="AM462" t="e">
        <f t="shared" ca="1" si="3609"/>
        <v>#N/A</v>
      </c>
      <c r="AN462" t="e">
        <f t="shared" ca="1" si="3609"/>
        <v>#N/A</v>
      </c>
      <c r="AO462" t="e">
        <f t="shared" ca="1" si="3609"/>
        <v>#N/A</v>
      </c>
      <c r="AP462" t="e">
        <f t="shared" ca="1" si="3609"/>
        <v>#N/A</v>
      </c>
      <c r="AQ462" t="e">
        <f t="shared" ca="1" si="3609"/>
        <v>#N/A</v>
      </c>
      <c r="AR462" t="e">
        <f t="shared" ca="1" si="3609"/>
        <v>#N/A</v>
      </c>
      <c r="AS462" t="e">
        <f t="shared" ca="1" si="3609"/>
        <v>#N/A</v>
      </c>
      <c r="AT462" t="e">
        <f t="shared" ca="1" si="3609"/>
        <v>#N/A</v>
      </c>
      <c r="AU462" t="e">
        <f t="shared" ca="1" si="3609"/>
        <v>#N/A</v>
      </c>
      <c r="AV462" t="e">
        <f t="shared" ca="1" si="3609"/>
        <v>#N/A</v>
      </c>
      <c r="AW462" t="e">
        <f t="shared" ca="1" si="3609"/>
        <v>#N/A</v>
      </c>
      <c r="AX462" t="e">
        <f t="shared" ca="1" si="3609"/>
        <v>#N/A</v>
      </c>
      <c r="AY462" t="e">
        <f t="shared" ca="1" si="3609"/>
        <v>#N/A</v>
      </c>
      <c r="AZ462" t="e">
        <f t="shared" ca="1" si="3609"/>
        <v>#N/A</v>
      </c>
      <c r="BA462" t="e">
        <f t="shared" ca="1" si="3609"/>
        <v>#N/A</v>
      </c>
      <c r="BC462" t="e">
        <f ca="1">SUM(OFFSET(D462, 0, 0, 1, $B$44)) / $B$44</f>
        <v>#REF!</v>
      </c>
    </row>
    <row r="463" spans="3:57" hidden="1" x14ac:dyDescent="0.35">
      <c r="C463" t="s">
        <v>36</v>
      </c>
      <c r="D463" t="e">
        <f ca="1">IF(D$44=1, -(D457 * EXP(D458 - D459) + POWER(EXP(D458 - D459), 2)), D457 * EXP(D458 - D460) - POWER(EXP(D458 - D460), 2))</f>
        <v>#N/A</v>
      </c>
      <c r="E463" t="e">
        <f t="shared" ref="E463:BA463" ca="1" si="3610">IF(E$44=1, -(E457 * EXP(E458 - E459) + POWER(EXP(E458 - E459), 2)), E457 * EXP(E458 - E460) - POWER(EXP(E458 - E460), 2))</f>
        <v>#N/A</v>
      </c>
      <c r="F463" t="e">
        <f t="shared" ca="1" si="3610"/>
        <v>#N/A</v>
      </c>
      <c r="G463" t="e">
        <f t="shared" ca="1" si="3610"/>
        <v>#N/A</v>
      </c>
      <c r="H463" t="e">
        <f t="shared" ca="1" si="3610"/>
        <v>#N/A</v>
      </c>
      <c r="I463" t="e">
        <f t="shared" ca="1" si="3610"/>
        <v>#N/A</v>
      </c>
      <c r="J463" t="e">
        <f t="shared" ca="1" si="3610"/>
        <v>#N/A</v>
      </c>
      <c r="K463" t="e">
        <f t="shared" ca="1" si="3610"/>
        <v>#N/A</v>
      </c>
      <c r="L463" t="e">
        <f t="shared" ca="1" si="3610"/>
        <v>#N/A</v>
      </c>
      <c r="M463" t="e">
        <f t="shared" ca="1" si="3610"/>
        <v>#N/A</v>
      </c>
      <c r="N463" t="e">
        <f t="shared" ca="1" si="3610"/>
        <v>#N/A</v>
      </c>
      <c r="O463" t="e">
        <f t="shared" ca="1" si="3610"/>
        <v>#N/A</v>
      </c>
      <c r="P463" t="e">
        <f t="shared" ca="1" si="3610"/>
        <v>#N/A</v>
      </c>
      <c r="Q463" t="e">
        <f t="shared" ca="1" si="3610"/>
        <v>#N/A</v>
      </c>
      <c r="R463" t="e">
        <f t="shared" ca="1" si="3610"/>
        <v>#N/A</v>
      </c>
      <c r="S463" t="e">
        <f t="shared" ca="1" si="3610"/>
        <v>#N/A</v>
      </c>
      <c r="T463" t="e">
        <f t="shared" ca="1" si="3610"/>
        <v>#N/A</v>
      </c>
      <c r="U463" t="e">
        <f t="shared" ca="1" si="3610"/>
        <v>#N/A</v>
      </c>
      <c r="V463" t="e">
        <f t="shared" ca="1" si="3610"/>
        <v>#N/A</v>
      </c>
      <c r="W463" t="e">
        <f t="shared" ca="1" si="3610"/>
        <v>#N/A</v>
      </c>
      <c r="X463" t="e">
        <f t="shared" ca="1" si="3610"/>
        <v>#N/A</v>
      </c>
      <c r="Y463" t="e">
        <f t="shared" ca="1" si="3610"/>
        <v>#N/A</v>
      </c>
      <c r="Z463" t="e">
        <f t="shared" ca="1" si="3610"/>
        <v>#N/A</v>
      </c>
      <c r="AA463" t="e">
        <f t="shared" ca="1" si="3610"/>
        <v>#N/A</v>
      </c>
      <c r="AB463" t="e">
        <f t="shared" ca="1" si="3610"/>
        <v>#N/A</v>
      </c>
      <c r="AC463" t="e">
        <f t="shared" ca="1" si="3610"/>
        <v>#N/A</v>
      </c>
      <c r="AD463" t="e">
        <f t="shared" ca="1" si="3610"/>
        <v>#N/A</v>
      </c>
      <c r="AE463" t="e">
        <f t="shared" ca="1" si="3610"/>
        <v>#N/A</v>
      </c>
      <c r="AF463" t="e">
        <f t="shared" ca="1" si="3610"/>
        <v>#N/A</v>
      </c>
      <c r="AG463" t="e">
        <f t="shared" ca="1" si="3610"/>
        <v>#N/A</v>
      </c>
      <c r="AH463" t="e">
        <f t="shared" ca="1" si="3610"/>
        <v>#N/A</v>
      </c>
      <c r="AI463" t="e">
        <f t="shared" ca="1" si="3610"/>
        <v>#N/A</v>
      </c>
      <c r="AJ463" t="e">
        <f t="shared" ca="1" si="3610"/>
        <v>#N/A</v>
      </c>
      <c r="AK463" t="e">
        <f t="shared" ca="1" si="3610"/>
        <v>#N/A</v>
      </c>
      <c r="AL463" t="e">
        <f t="shared" ca="1" si="3610"/>
        <v>#N/A</v>
      </c>
      <c r="AM463" t="e">
        <f t="shared" ca="1" si="3610"/>
        <v>#N/A</v>
      </c>
      <c r="AN463" t="e">
        <f t="shared" ca="1" si="3610"/>
        <v>#N/A</v>
      </c>
      <c r="AO463" t="e">
        <f t="shared" ca="1" si="3610"/>
        <v>#N/A</v>
      </c>
      <c r="AP463" t="e">
        <f t="shared" ca="1" si="3610"/>
        <v>#N/A</v>
      </c>
      <c r="AQ463" t="e">
        <f t="shared" ca="1" si="3610"/>
        <v>#N/A</v>
      </c>
      <c r="AR463" t="e">
        <f t="shared" ca="1" si="3610"/>
        <v>#N/A</v>
      </c>
      <c r="AS463" t="e">
        <f t="shared" ca="1" si="3610"/>
        <v>#N/A</v>
      </c>
      <c r="AT463" t="e">
        <f t="shared" ca="1" si="3610"/>
        <v>#N/A</v>
      </c>
      <c r="AU463" t="e">
        <f t="shared" ca="1" si="3610"/>
        <v>#N/A</v>
      </c>
      <c r="AV463" t="e">
        <f t="shared" ca="1" si="3610"/>
        <v>#N/A</v>
      </c>
      <c r="AW463" t="e">
        <f t="shared" ca="1" si="3610"/>
        <v>#N/A</v>
      </c>
      <c r="AX463" t="e">
        <f t="shared" ca="1" si="3610"/>
        <v>#N/A</v>
      </c>
      <c r="AY463" t="e">
        <f t="shared" ca="1" si="3610"/>
        <v>#N/A</v>
      </c>
      <c r="AZ463" t="e">
        <f t="shared" ca="1" si="3610"/>
        <v>#N/A</v>
      </c>
      <c r="BA463" t="e">
        <f t="shared" ca="1" si="3610"/>
        <v>#N/A</v>
      </c>
      <c r="BC463" t="e">
        <f ca="1">SUM(OFFSET(D463, 0, 0, 1, $B$44)) / $B$44 + 0.0000000001</f>
        <v>#REF!</v>
      </c>
    </row>
    <row r="464" spans="3:57" hidden="1" x14ac:dyDescent="0.35">
      <c r="C464" t="s">
        <v>37</v>
      </c>
      <c r="D464" t="e">
        <f ca="1">D463*D$42</f>
        <v>#N/A</v>
      </c>
      <c r="E464" t="e">
        <f t="shared" ref="E464:BA464" ca="1" si="3611">E463*E$42</f>
        <v>#N/A</v>
      </c>
      <c r="F464" t="e">
        <f t="shared" ca="1" si="3611"/>
        <v>#N/A</v>
      </c>
      <c r="G464" t="e">
        <f t="shared" ca="1" si="3611"/>
        <v>#N/A</v>
      </c>
      <c r="H464" t="e">
        <f t="shared" ca="1" si="3611"/>
        <v>#N/A</v>
      </c>
      <c r="I464" t="e">
        <f t="shared" ca="1" si="3611"/>
        <v>#N/A</v>
      </c>
      <c r="J464" t="e">
        <f t="shared" ca="1" si="3611"/>
        <v>#N/A</v>
      </c>
      <c r="K464" t="e">
        <f t="shared" ca="1" si="3611"/>
        <v>#N/A</v>
      </c>
      <c r="L464" t="e">
        <f t="shared" ca="1" si="3611"/>
        <v>#N/A</v>
      </c>
      <c r="M464" t="e">
        <f t="shared" ca="1" si="3611"/>
        <v>#N/A</v>
      </c>
      <c r="N464" t="e">
        <f t="shared" ca="1" si="3611"/>
        <v>#N/A</v>
      </c>
      <c r="O464" t="e">
        <f t="shared" ca="1" si="3611"/>
        <v>#N/A</v>
      </c>
      <c r="P464" t="e">
        <f t="shared" ca="1" si="3611"/>
        <v>#N/A</v>
      </c>
      <c r="Q464" t="e">
        <f t="shared" ca="1" si="3611"/>
        <v>#N/A</v>
      </c>
      <c r="R464" t="e">
        <f t="shared" ca="1" si="3611"/>
        <v>#N/A</v>
      </c>
      <c r="S464" t="e">
        <f t="shared" ca="1" si="3611"/>
        <v>#N/A</v>
      </c>
      <c r="T464" t="e">
        <f t="shared" ca="1" si="3611"/>
        <v>#N/A</v>
      </c>
      <c r="U464" t="e">
        <f t="shared" ca="1" si="3611"/>
        <v>#N/A</v>
      </c>
      <c r="V464" t="e">
        <f t="shared" ca="1" si="3611"/>
        <v>#N/A</v>
      </c>
      <c r="W464" t="e">
        <f t="shared" ca="1" si="3611"/>
        <v>#N/A</v>
      </c>
      <c r="X464" t="e">
        <f t="shared" ca="1" si="3611"/>
        <v>#N/A</v>
      </c>
      <c r="Y464" t="e">
        <f t="shared" ca="1" si="3611"/>
        <v>#N/A</v>
      </c>
      <c r="Z464" t="e">
        <f t="shared" ca="1" si="3611"/>
        <v>#N/A</v>
      </c>
      <c r="AA464" t="e">
        <f t="shared" ca="1" si="3611"/>
        <v>#N/A</v>
      </c>
      <c r="AB464" t="e">
        <f t="shared" ca="1" si="3611"/>
        <v>#N/A</v>
      </c>
      <c r="AC464" t="e">
        <f t="shared" ca="1" si="3611"/>
        <v>#N/A</v>
      </c>
      <c r="AD464" t="e">
        <f t="shared" ca="1" si="3611"/>
        <v>#N/A</v>
      </c>
      <c r="AE464" t="e">
        <f t="shared" ca="1" si="3611"/>
        <v>#N/A</v>
      </c>
      <c r="AF464" t="e">
        <f t="shared" ca="1" si="3611"/>
        <v>#N/A</v>
      </c>
      <c r="AG464" t="e">
        <f t="shared" ca="1" si="3611"/>
        <v>#N/A</v>
      </c>
      <c r="AH464" t="e">
        <f t="shared" ca="1" si="3611"/>
        <v>#N/A</v>
      </c>
      <c r="AI464" t="e">
        <f t="shared" ca="1" si="3611"/>
        <v>#N/A</v>
      </c>
      <c r="AJ464" t="e">
        <f t="shared" ca="1" si="3611"/>
        <v>#N/A</v>
      </c>
      <c r="AK464" t="e">
        <f t="shared" ca="1" si="3611"/>
        <v>#N/A</v>
      </c>
      <c r="AL464" t="e">
        <f t="shared" ca="1" si="3611"/>
        <v>#N/A</v>
      </c>
      <c r="AM464" t="e">
        <f t="shared" ca="1" si="3611"/>
        <v>#N/A</v>
      </c>
      <c r="AN464" t="e">
        <f t="shared" ca="1" si="3611"/>
        <v>#N/A</v>
      </c>
      <c r="AO464" t="e">
        <f t="shared" ca="1" si="3611"/>
        <v>#N/A</v>
      </c>
      <c r="AP464" t="e">
        <f t="shared" ca="1" si="3611"/>
        <v>#N/A</v>
      </c>
      <c r="AQ464" t="e">
        <f t="shared" ca="1" si="3611"/>
        <v>#N/A</v>
      </c>
      <c r="AR464" t="e">
        <f t="shared" ca="1" si="3611"/>
        <v>#N/A</v>
      </c>
      <c r="AS464" t="e">
        <f t="shared" ca="1" si="3611"/>
        <v>#N/A</v>
      </c>
      <c r="AT464" t="e">
        <f t="shared" ca="1" si="3611"/>
        <v>#N/A</v>
      </c>
      <c r="AU464" t="e">
        <f t="shared" ca="1" si="3611"/>
        <v>#N/A</v>
      </c>
      <c r="AV464" t="e">
        <f t="shared" ca="1" si="3611"/>
        <v>#N/A</v>
      </c>
      <c r="AW464" t="e">
        <f t="shared" ca="1" si="3611"/>
        <v>#N/A</v>
      </c>
      <c r="AX464" t="e">
        <f t="shared" ca="1" si="3611"/>
        <v>#N/A</v>
      </c>
      <c r="AY464" t="e">
        <f t="shared" ca="1" si="3611"/>
        <v>#N/A</v>
      </c>
      <c r="AZ464" t="e">
        <f t="shared" ca="1" si="3611"/>
        <v>#N/A</v>
      </c>
      <c r="BA464" t="e">
        <f t="shared" ca="1" si="3611"/>
        <v>#N/A</v>
      </c>
      <c r="BC464" t="e">
        <f ca="1">SUM(OFFSET(D464, 0, 0, 1, $B$44))  / $B$44</f>
        <v>#REF!</v>
      </c>
      <c r="BE464" t="e">
        <f ca="1">BC463*BC465 - BC464*BC464</f>
        <v>#REF!</v>
      </c>
    </row>
    <row r="465" spans="3:57" hidden="1" x14ac:dyDescent="0.35">
      <c r="C465" t="s">
        <v>38</v>
      </c>
      <c r="D465" t="e">
        <f ca="1">D464*D$42</f>
        <v>#N/A</v>
      </c>
      <c r="E465" t="e">
        <f t="shared" ref="E465:BA465" ca="1" si="3612">E464*E$42</f>
        <v>#N/A</v>
      </c>
      <c r="F465" t="e">
        <f t="shared" ca="1" si="3612"/>
        <v>#N/A</v>
      </c>
      <c r="G465" t="e">
        <f t="shared" ca="1" si="3612"/>
        <v>#N/A</v>
      </c>
      <c r="H465" t="e">
        <f t="shared" ca="1" si="3612"/>
        <v>#N/A</v>
      </c>
      <c r="I465" t="e">
        <f t="shared" ca="1" si="3612"/>
        <v>#N/A</v>
      </c>
      <c r="J465" t="e">
        <f t="shared" ca="1" si="3612"/>
        <v>#N/A</v>
      </c>
      <c r="K465" t="e">
        <f t="shared" ca="1" si="3612"/>
        <v>#N/A</v>
      </c>
      <c r="L465" t="e">
        <f t="shared" ca="1" si="3612"/>
        <v>#N/A</v>
      </c>
      <c r="M465" t="e">
        <f t="shared" ca="1" si="3612"/>
        <v>#N/A</v>
      </c>
      <c r="N465" t="e">
        <f t="shared" ca="1" si="3612"/>
        <v>#N/A</v>
      </c>
      <c r="O465" t="e">
        <f t="shared" ca="1" si="3612"/>
        <v>#N/A</v>
      </c>
      <c r="P465" t="e">
        <f t="shared" ca="1" si="3612"/>
        <v>#N/A</v>
      </c>
      <c r="Q465" t="e">
        <f t="shared" ca="1" si="3612"/>
        <v>#N/A</v>
      </c>
      <c r="R465" t="e">
        <f t="shared" ca="1" si="3612"/>
        <v>#N/A</v>
      </c>
      <c r="S465" t="e">
        <f t="shared" ca="1" si="3612"/>
        <v>#N/A</v>
      </c>
      <c r="T465" t="e">
        <f t="shared" ca="1" si="3612"/>
        <v>#N/A</v>
      </c>
      <c r="U465" t="e">
        <f t="shared" ca="1" si="3612"/>
        <v>#N/A</v>
      </c>
      <c r="V465" t="e">
        <f t="shared" ca="1" si="3612"/>
        <v>#N/A</v>
      </c>
      <c r="W465" t="e">
        <f t="shared" ca="1" si="3612"/>
        <v>#N/A</v>
      </c>
      <c r="X465" t="e">
        <f t="shared" ca="1" si="3612"/>
        <v>#N/A</v>
      </c>
      <c r="Y465" t="e">
        <f t="shared" ca="1" si="3612"/>
        <v>#N/A</v>
      </c>
      <c r="Z465" t="e">
        <f t="shared" ca="1" si="3612"/>
        <v>#N/A</v>
      </c>
      <c r="AA465" t="e">
        <f t="shared" ca="1" si="3612"/>
        <v>#N/A</v>
      </c>
      <c r="AB465" t="e">
        <f t="shared" ca="1" si="3612"/>
        <v>#N/A</v>
      </c>
      <c r="AC465" t="e">
        <f t="shared" ca="1" si="3612"/>
        <v>#N/A</v>
      </c>
      <c r="AD465" t="e">
        <f t="shared" ca="1" si="3612"/>
        <v>#N/A</v>
      </c>
      <c r="AE465" t="e">
        <f t="shared" ca="1" si="3612"/>
        <v>#N/A</v>
      </c>
      <c r="AF465" t="e">
        <f t="shared" ca="1" si="3612"/>
        <v>#N/A</v>
      </c>
      <c r="AG465" t="e">
        <f t="shared" ca="1" si="3612"/>
        <v>#N/A</v>
      </c>
      <c r="AH465" t="e">
        <f t="shared" ca="1" si="3612"/>
        <v>#N/A</v>
      </c>
      <c r="AI465" t="e">
        <f t="shared" ca="1" si="3612"/>
        <v>#N/A</v>
      </c>
      <c r="AJ465" t="e">
        <f t="shared" ca="1" si="3612"/>
        <v>#N/A</v>
      </c>
      <c r="AK465" t="e">
        <f t="shared" ca="1" si="3612"/>
        <v>#N/A</v>
      </c>
      <c r="AL465" t="e">
        <f t="shared" ca="1" si="3612"/>
        <v>#N/A</v>
      </c>
      <c r="AM465" t="e">
        <f t="shared" ca="1" si="3612"/>
        <v>#N/A</v>
      </c>
      <c r="AN465" t="e">
        <f t="shared" ca="1" si="3612"/>
        <v>#N/A</v>
      </c>
      <c r="AO465" t="e">
        <f t="shared" ca="1" si="3612"/>
        <v>#N/A</v>
      </c>
      <c r="AP465" t="e">
        <f t="shared" ca="1" si="3612"/>
        <v>#N/A</v>
      </c>
      <c r="AQ465" t="e">
        <f t="shared" ca="1" si="3612"/>
        <v>#N/A</v>
      </c>
      <c r="AR465" t="e">
        <f t="shared" ca="1" si="3612"/>
        <v>#N/A</v>
      </c>
      <c r="AS465" t="e">
        <f t="shared" ca="1" si="3612"/>
        <v>#N/A</v>
      </c>
      <c r="AT465" t="e">
        <f t="shared" ca="1" si="3612"/>
        <v>#N/A</v>
      </c>
      <c r="AU465" t="e">
        <f t="shared" ca="1" si="3612"/>
        <v>#N/A</v>
      </c>
      <c r="AV465" t="e">
        <f t="shared" ca="1" si="3612"/>
        <v>#N/A</v>
      </c>
      <c r="AW465" t="e">
        <f t="shared" ca="1" si="3612"/>
        <v>#N/A</v>
      </c>
      <c r="AX465" t="e">
        <f t="shared" ca="1" si="3612"/>
        <v>#N/A</v>
      </c>
      <c r="AY465" t="e">
        <f t="shared" ca="1" si="3612"/>
        <v>#N/A</v>
      </c>
      <c r="AZ465" t="e">
        <f t="shared" ca="1" si="3612"/>
        <v>#N/A</v>
      </c>
      <c r="BA465" t="e">
        <f t="shared" ca="1" si="3612"/>
        <v>#N/A</v>
      </c>
      <c r="BC465" t="e">
        <f ca="1">SUM(OFFSET(D465, 0, 0, 1, $B$44)) / $B$44 + 0.0000000001</f>
        <v>#REF!</v>
      </c>
    </row>
    <row r="466" spans="3:57" hidden="1" x14ac:dyDescent="0.35"/>
    <row r="467" spans="3:57" hidden="1" x14ac:dyDescent="0.35">
      <c r="C467" t="s">
        <v>41</v>
      </c>
      <c r="BC467" t="s">
        <v>45</v>
      </c>
    </row>
    <row r="468" spans="3:57" hidden="1" x14ac:dyDescent="0.35">
      <c r="C468" t="s">
        <v>42</v>
      </c>
      <c r="D468" t="e">
        <f ca="1">EXP(2 * D458 - D459 - D460)</f>
        <v>#REF!</v>
      </c>
      <c r="E468" t="e">
        <f t="shared" ref="E468:BA468" ca="1" si="3613">EXP(2 * E458 - E459 - E460)</f>
        <v>#REF!</v>
      </c>
      <c r="F468" t="e">
        <f t="shared" ca="1" si="3613"/>
        <v>#REF!</v>
      </c>
      <c r="G468" t="e">
        <f t="shared" ca="1" si="3613"/>
        <v>#REF!</v>
      </c>
      <c r="H468" t="e">
        <f t="shared" ca="1" si="3613"/>
        <v>#REF!</v>
      </c>
      <c r="I468" t="e">
        <f t="shared" ca="1" si="3613"/>
        <v>#REF!</v>
      </c>
      <c r="J468" t="e">
        <f t="shared" ca="1" si="3613"/>
        <v>#REF!</v>
      </c>
      <c r="K468" t="e">
        <f t="shared" ca="1" si="3613"/>
        <v>#REF!</v>
      </c>
      <c r="L468" t="e">
        <f t="shared" ca="1" si="3613"/>
        <v>#REF!</v>
      </c>
      <c r="M468" t="e">
        <f t="shared" ca="1" si="3613"/>
        <v>#REF!</v>
      </c>
      <c r="N468" t="e">
        <f t="shared" ca="1" si="3613"/>
        <v>#REF!</v>
      </c>
      <c r="O468" t="e">
        <f t="shared" ca="1" si="3613"/>
        <v>#REF!</v>
      </c>
      <c r="P468" t="e">
        <f t="shared" ca="1" si="3613"/>
        <v>#REF!</v>
      </c>
      <c r="Q468" t="e">
        <f t="shared" ca="1" si="3613"/>
        <v>#REF!</v>
      </c>
      <c r="R468" t="e">
        <f t="shared" ca="1" si="3613"/>
        <v>#REF!</v>
      </c>
      <c r="S468" t="e">
        <f t="shared" ca="1" si="3613"/>
        <v>#REF!</v>
      </c>
      <c r="T468" t="e">
        <f t="shared" ca="1" si="3613"/>
        <v>#REF!</v>
      </c>
      <c r="U468" t="e">
        <f t="shared" ca="1" si="3613"/>
        <v>#REF!</v>
      </c>
      <c r="V468" t="e">
        <f t="shared" ca="1" si="3613"/>
        <v>#REF!</v>
      </c>
      <c r="W468" t="e">
        <f t="shared" ca="1" si="3613"/>
        <v>#REF!</v>
      </c>
      <c r="X468" t="e">
        <f t="shared" ca="1" si="3613"/>
        <v>#REF!</v>
      </c>
      <c r="Y468" t="e">
        <f t="shared" ca="1" si="3613"/>
        <v>#REF!</v>
      </c>
      <c r="Z468" t="e">
        <f t="shared" ca="1" si="3613"/>
        <v>#REF!</v>
      </c>
      <c r="AA468" t="e">
        <f t="shared" ca="1" si="3613"/>
        <v>#REF!</v>
      </c>
      <c r="AB468" t="e">
        <f t="shared" ca="1" si="3613"/>
        <v>#REF!</v>
      </c>
      <c r="AC468" t="e">
        <f t="shared" ca="1" si="3613"/>
        <v>#REF!</v>
      </c>
      <c r="AD468" t="e">
        <f t="shared" ca="1" si="3613"/>
        <v>#REF!</v>
      </c>
      <c r="AE468" t="e">
        <f t="shared" ca="1" si="3613"/>
        <v>#REF!</v>
      </c>
      <c r="AF468" t="e">
        <f t="shared" ca="1" si="3613"/>
        <v>#REF!</v>
      </c>
      <c r="AG468" t="e">
        <f t="shared" ca="1" si="3613"/>
        <v>#REF!</v>
      </c>
      <c r="AH468" t="e">
        <f t="shared" ca="1" si="3613"/>
        <v>#REF!</v>
      </c>
      <c r="AI468" t="e">
        <f t="shared" ca="1" si="3613"/>
        <v>#REF!</v>
      </c>
      <c r="AJ468" t="e">
        <f t="shared" ca="1" si="3613"/>
        <v>#REF!</v>
      </c>
      <c r="AK468" t="e">
        <f t="shared" ca="1" si="3613"/>
        <v>#REF!</v>
      </c>
      <c r="AL468" t="e">
        <f t="shared" ca="1" si="3613"/>
        <v>#REF!</v>
      </c>
      <c r="AM468" t="e">
        <f t="shared" ca="1" si="3613"/>
        <v>#REF!</v>
      </c>
      <c r="AN468" t="e">
        <f t="shared" ca="1" si="3613"/>
        <v>#REF!</v>
      </c>
      <c r="AO468" t="e">
        <f t="shared" ca="1" si="3613"/>
        <v>#REF!</v>
      </c>
      <c r="AP468" t="e">
        <f t="shared" ca="1" si="3613"/>
        <v>#REF!</v>
      </c>
      <c r="AQ468" t="e">
        <f t="shared" ca="1" si="3613"/>
        <v>#REF!</v>
      </c>
      <c r="AR468" t="e">
        <f t="shared" ca="1" si="3613"/>
        <v>#REF!</v>
      </c>
      <c r="AS468" t="e">
        <f t="shared" ca="1" si="3613"/>
        <v>#REF!</v>
      </c>
      <c r="AT468" t="e">
        <f t="shared" ca="1" si="3613"/>
        <v>#REF!</v>
      </c>
      <c r="AU468" t="e">
        <f t="shared" ca="1" si="3613"/>
        <v>#REF!</v>
      </c>
      <c r="AV468" t="e">
        <f t="shared" ca="1" si="3613"/>
        <v>#REF!</v>
      </c>
      <c r="AW468" t="e">
        <f t="shared" ca="1" si="3613"/>
        <v>#REF!</v>
      </c>
      <c r="AX468" t="e">
        <f t="shared" ca="1" si="3613"/>
        <v>#REF!</v>
      </c>
      <c r="AY468" t="e">
        <f t="shared" ca="1" si="3613"/>
        <v>#REF!</v>
      </c>
      <c r="AZ468" t="e">
        <f t="shared" ca="1" si="3613"/>
        <v>#REF!</v>
      </c>
      <c r="BA468" t="e">
        <f t="shared" ca="1" si="3613"/>
        <v>#REF!</v>
      </c>
      <c r="BC468" t="e">
        <f ca="1">SUM(OFFSET(D468, 0, 0, 1, $B$44))</f>
        <v>#REF!</v>
      </c>
    </row>
    <row r="469" spans="3:57" hidden="1" x14ac:dyDescent="0.35">
      <c r="C469" t="s">
        <v>43</v>
      </c>
      <c r="D469" t="e">
        <f ca="1">D468 * D$42</f>
        <v>#REF!</v>
      </c>
      <c r="E469" t="e">
        <f t="shared" ref="E469:BA470" ca="1" si="3614">E468 * E$42</f>
        <v>#REF!</v>
      </c>
      <c r="F469" t="e">
        <f t="shared" ca="1" si="3614"/>
        <v>#REF!</v>
      </c>
      <c r="G469" t="e">
        <f t="shared" ca="1" si="3614"/>
        <v>#REF!</v>
      </c>
      <c r="H469" t="e">
        <f t="shared" ca="1" si="3614"/>
        <v>#REF!</v>
      </c>
      <c r="I469" t="e">
        <f t="shared" ca="1" si="3614"/>
        <v>#REF!</v>
      </c>
      <c r="J469" t="e">
        <f t="shared" ca="1" si="3614"/>
        <v>#REF!</v>
      </c>
      <c r="K469" t="e">
        <f t="shared" ca="1" si="3614"/>
        <v>#REF!</v>
      </c>
      <c r="L469" t="e">
        <f t="shared" ca="1" si="3614"/>
        <v>#REF!</v>
      </c>
      <c r="M469" t="e">
        <f t="shared" ca="1" si="3614"/>
        <v>#REF!</v>
      </c>
      <c r="N469" t="e">
        <f t="shared" ca="1" si="3614"/>
        <v>#REF!</v>
      </c>
      <c r="O469" t="e">
        <f t="shared" ca="1" si="3614"/>
        <v>#REF!</v>
      </c>
      <c r="P469" t="e">
        <f t="shared" ca="1" si="3614"/>
        <v>#REF!</v>
      </c>
      <c r="Q469" t="e">
        <f t="shared" ca="1" si="3614"/>
        <v>#REF!</v>
      </c>
      <c r="R469" t="e">
        <f t="shared" ca="1" si="3614"/>
        <v>#REF!</v>
      </c>
      <c r="S469" t="e">
        <f t="shared" ca="1" si="3614"/>
        <v>#REF!</v>
      </c>
      <c r="T469" t="e">
        <f t="shared" ca="1" si="3614"/>
        <v>#REF!</v>
      </c>
      <c r="U469" t="e">
        <f t="shared" ca="1" si="3614"/>
        <v>#REF!</v>
      </c>
      <c r="V469" t="e">
        <f t="shared" ca="1" si="3614"/>
        <v>#REF!</v>
      </c>
      <c r="W469" t="e">
        <f t="shared" ca="1" si="3614"/>
        <v>#REF!</v>
      </c>
      <c r="X469" t="e">
        <f t="shared" ca="1" si="3614"/>
        <v>#REF!</v>
      </c>
      <c r="Y469" t="e">
        <f t="shared" ca="1" si="3614"/>
        <v>#REF!</v>
      </c>
      <c r="Z469" t="e">
        <f t="shared" ca="1" si="3614"/>
        <v>#REF!</v>
      </c>
      <c r="AA469" t="e">
        <f t="shared" ca="1" si="3614"/>
        <v>#REF!</v>
      </c>
      <c r="AB469" t="e">
        <f t="shared" ca="1" si="3614"/>
        <v>#REF!</v>
      </c>
      <c r="AC469" t="e">
        <f t="shared" ca="1" si="3614"/>
        <v>#REF!</v>
      </c>
      <c r="AD469" t="e">
        <f t="shared" ca="1" si="3614"/>
        <v>#REF!</v>
      </c>
      <c r="AE469" t="e">
        <f t="shared" ca="1" si="3614"/>
        <v>#REF!</v>
      </c>
      <c r="AF469" t="e">
        <f t="shared" ca="1" si="3614"/>
        <v>#REF!</v>
      </c>
      <c r="AG469" t="e">
        <f t="shared" ca="1" si="3614"/>
        <v>#REF!</v>
      </c>
      <c r="AH469" t="e">
        <f t="shared" ca="1" si="3614"/>
        <v>#REF!</v>
      </c>
      <c r="AI469" t="e">
        <f t="shared" ca="1" si="3614"/>
        <v>#REF!</v>
      </c>
      <c r="AJ469" t="e">
        <f t="shared" ca="1" si="3614"/>
        <v>#REF!</v>
      </c>
      <c r="AK469" t="e">
        <f t="shared" ca="1" si="3614"/>
        <v>#REF!</v>
      </c>
      <c r="AL469" t="e">
        <f t="shared" ca="1" si="3614"/>
        <v>#REF!</v>
      </c>
      <c r="AM469" t="e">
        <f t="shared" ca="1" si="3614"/>
        <v>#REF!</v>
      </c>
      <c r="AN469" t="e">
        <f t="shared" ca="1" si="3614"/>
        <v>#REF!</v>
      </c>
      <c r="AO469" t="e">
        <f t="shared" ca="1" si="3614"/>
        <v>#REF!</v>
      </c>
      <c r="AP469" t="e">
        <f t="shared" ca="1" si="3614"/>
        <v>#REF!</v>
      </c>
      <c r="AQ469" t="e">
        <f t="shared" ca="1" si="3614"/>
        <v>#REF!</v>
      </c>
      <c r="AR469" t="e">
        <f t="shared" ca="1" si="3614"/>
        <v>#REF!</v>
      </c>
      <c r="AS469" t="e">
        <f t="shared" ca="1" si="3614"/>
        <v>#REF!</v>
      </c>
      <c r="AT469" t="e">
        <f t="shared" ca="1" si="3614"/>
        <v>#REF!</v>
      </c>
      <c r="AU469" t="e">
        <f t="shared" ca="1" si="3614"/>
        <v>#REF!</v>
      </c>
      <c r="AV469" t="e">
        <f t="shared" ca="1" si="3614"/>
        <v>#REF!</v>
      </c>
      <c r="AW469" t="e">
        <f t="shared" ca="1" si="3614"/>
        <v>#REF!</v>
      </c>
      <c r="AX469" t="e">
        <f t="shared" ca="1" si="3614"/>
        <v>#REF!</v>
      </c>
      <c r="AY469" t="e">
        <f t="shared" ca="1" si="3614"/>
        <v>#REF!</v>
      </c>
      <c r="AZ469" t="e">
        <f t="shared" ca="1" si="3614"/>
        <v>#REF!</v>
      </c>
      <c r="BA469" t="e">
        <f t="shared" ca="1" si="3614"/>
        <v>#REF!</v>
      </c>
      <c r="BC469" t="e">
        <f t="shared" ref="BC469:BC470" ca="1" si="3615">SUM(OFFSET(D469, 0, 0, 1, $B$44))</f>
        <v>#REF!</v>
      </c>
      <c r="BE469" t="e">
        <f ca="1">BC468*BC470-BC469*BC469</f>
        <v>#REF!</v>
      </c>
    </row>
    <row r="470" spans="3:57" hidden="1" x14ac:dyDescent="0.35">
      <c r="C470" t="s">
        <v>44</v>
      </c>
      <c r="D470" t="e">
        <f ca="1">D469 * D$42</f>
        <v>#REF!</v>
      </c>
      <c r="E470" t="e">
        <f t="shared" ca="1" si="3614"/>
        <v>#REF!</v>
      </c>
      <c r="F470" t="e">
        <f t="shared" ca="1" si="3614"/>
        <v>#REF!</v>
      </c>
      <c r="G470" t="e">
        <f t="shared" ca="1" si="3614"/>
        <v>#REF!</v>
      </c>
      <c r="H470" t="e">
        <f t="shared" ca="1" si="3614"/>
        <v>#REF!</v>
      </c>
      <c r="I470" t="e">
        <f t="shared" ca="1" si="3614"/>
        <v>#REF!</v>
      </c>
      <c r="J470" t="e">
        <f t="shared" ca="1" si="3614"/>
        <v>#REF!</v>
      </c>
      <c r="K470" t="e">
        <f t="shared" ca="1" si="3614"/>
        <v>#REF!</v>
      </c>
      <c r="L470" t="e">
        <f t="shared" ca="1" si="3614"/>
        <v>#REF!</v>
      </c>
      <c r="M470" t="e">
        <f t="shared" ca="1" si="3614"/>
        <v>#REF!</v>
      </c>
      <c r="N470" t="e">
        <f t="shared" ca="1" si="3614"/>
        <v>#REF!</v>
      </c>
      <c r="O470" t="e">
        <f t="shared" ca="1" si="3614"/>
        <v>#REF!</v>
      </c>
      <c r="P470" t="e">
        <f t="shared" ca="1" si="3614"/>
        <v>#REF!</v>
      </c>
      <c r="Q470" t="e">
        <f t="shared" ca="1" si="3614"/>
        <v>#REF!</v>
      </c>
      <c r="R470" t="e">
        <f t="shared" ca="1" si="3614"/>
        <v>#REF!</v>
      </c>
      <c r="S470" t="e">
        <f t="shared" ca="1" si="3614"/>
        <v>#REF!</v>
      </c>
      <c r="T470" t="e">
        <f t="shared" ca="1" si="3614"/>
        <v>#REF!</v>
      </c>
      <c r="U470" t="e">
        <f t="shared" ca="1" si="3614"/>
        <v>#REF!</v>
      </c>
      <c r="V470" t="e">
        <f t="shared" ca="1" si="3614"/>
        <v>#REF!</v>
      </c>
      <c r="W470" t="e">
        <f t="shared" ca="1" si="3614"/>
        <v>#REF!</v>
      </c>
      <c r="X470" t="e">
        <f t="shared" ca="1" si="3614"/>
        <v>#REF!</v>
      </c>
      <c r="Y470" t="e">
        <f t="shared" ca="1" si="3614"/>
        <v>#REF!</v>
      </c>
      <c r="Z470" t="e">
        <f t="shared" ca="1" si="3614"/>
        <v>#REF!</v>
      </c>
      <c r="AA470" t="e">
        <f t="shared" ca="1" si="3614"/>
        <v>#REF!</v>
      </c>
      <c r="AB470" t="e">
        <f t="shared" ca="1" si="3614"/>
        <v>#REF!</v>
      </c>
      <c r="AC470" t="e">
        <f t="shared" ca="1" si="3614"/>
        <v>#REF!</v>
      </c>
      <c r="AD470" t="e">
        <f t="shared" ca="1" si="3614"/>
        <v>#REF!</v>
      </c>
      <c r="AE470" t="e">
        <f t="shared" ca="1" si="3614"/>
        <v>#REF!</v>
      </c>
      <c r="AF470" t="e">
        <f t="shared" ca="1" si="3614"/>
        <v>#REF!</v>
      </c>
      <c r="AG470" t="e">
        <f t="shared" ca="1" si="3614"/>
        <v>#REF!</v>
      </c>
      <c r="AH470" t="e">
        <f t="shared" ca="1" si="3614"/>
        <v>#REF!</v>
      </c>
      <c r="AI470" t="e">
        <f t="shared" ca="1" si="3614"/>
        <v>#REF!</v>
      </c>
      <c r="AJ470" t="e">
        <f t="shared" ca="1" si="3614"/>
        <v>#REF!</v>
      </c>
      <c r="AK470" t="e">
        <f t="shared" ca="1" si="3614"/>
        <v>#REF!</v>
      </c>
      <c r="AL470" t="e">
        <f t="shared" ca="1" si="3614"/>
        <v>#REF!</v>
      </c>
      <c r="AM470" t="e">
        <f t="shared" ca="1" si="3614"/>
        <v>#REF!</v>
      </c>
      <c r="AN470" t="e">
        <f t="shared" ca="1" si="3614"/>
        <v>#REF!</v>
      </c>
      <c r="AO470" t="e">
        <f t="shared" ca="1" si="3614"/>
        <v>#REF!</v>
      </c>
      <c r="AP470" t="e">
        <f t="shared" ca="1" si="3614"/>
        <v>#REF!</v>
      </c>
      <c r="AQ470" t="e">
        <f t="shared" ca="1" si="3614"/>
        <v>#REF!</v>
      </c>
      <c r="AR470" t="e">
        <f t="shared" ca="1" si="3614"/>
        <v>#REF!</v>
      </c>
      <c r="AS470" t="e">
        <f t="shared" ca="1" si="3614"/>
        <v>#REF!</v>
      </c>
      <c r="AT470" t="e">
        <f t="shared" ca="1" si="3614"/>
        <v>#REF!</v>
      </c>
      <c r="AU470" t="e">
        <f t="shared" ca="1" si="3614"/>
        <v>#REF!</v>
      </c>
      <c r="AV470" t="e">
        <f t="shared" ca="1" si="3614"/>
        <v>#REF!</v>
      </c>
      <c r="AW470" t="e">
        <f t="shared" ca="1" si="3614"/>
        <v>#REF!</v>
      </c>
      <c r="AX470" t="e">
        <f t="shared" ca="1" si="3614"/>
        <v>#REF!</v>
      </c>
      <c r="AY470" t="e">
        <f t="shared" ca="1" si="3614"/>
        <v>#REF!</v>
      </c>
      <c r="AZ470" t="e">
        <f t="shared" ca="1" si="3614"/>
        <v>#REF!</v>
      </c>
      <c r="BA470" t="e">
        <f t="shared" ca="1" si="3614"/>
        <v>#REF!</v>
      </c>
      <c r="BC470" t="e">
        <f t="shared" ca="1" si="3615"/>
        <v>#REF!</v>
      </c>
    </row>
    <row r="471" spans="3:57" hidden="1" x14ac:dyDescent="0.35"/>
    <row r="472" spans="3:57" hidden="1" x14ac:dyDescent="0.35">
      <c r="BC472" t="s">
        <v>46</v>
      </c>
    </row>
    <row r="473" spans="3:57" hidden="1" x14ac:dyDescent="0.35">
      <c r="BC473" t="e">
        <f ca="1">BC470 /BE469</f>
        <v>#REF!</v>
      </c>
    </row>
    <row r="474" spans="3:57" hidden="1" x14ac:dyDescent="0.35">
      <c r="BC474" t="e">
        <f ca="1">-BC469/BE469</f>
        <v>#REF!</v>
      </c>
    </row>
    <row r="475" spans="3:57" hidden="1" x14ac:dyDescent="0.35">
      <c r="BC475" t="e">
        <f ca="1">BC468/BE469</f>
        <v>#REF!</v>
      </c>
    </row>
  </sheetData>
  <mergeCells count="16">
    <mergeCell ref="B39:C39"/>
    <mergeCell ref="B40:C40"/>
    <mergeCell ref="H12:O12"/>
    <mergeCell ref="H8:O8"/>
    <mergeCell ref="H9:O9"/>
    <mergeCell ref="D1:BA2"/>
    <mergeCell ref="H5:O5"/>
    <mergeCell ref="B15:B16"/>
    <mergeCell ref="C15:C16"/>
    <mergeCell ref="D15:BA15"/>
    <mergeCell ref="H13:O13"/>
    <mergeCell ref="H6:O6"/>
    <mergeCell ref="H7:O7"/>
    <mergeCell ref="H11:O11"/>
    <mergeCell ref="D4:O4"/>
    <mergeCell ref="S4:A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Christensen</dc:creator>
  <cp:lastModifiedBy>Lunde, Hallvard</cp:lastModifiedBy>
  <dcterms:created xsi:type="dcterms:W3CDTF">2023-12-13T13:05:26Z</dcterms:created>
  <dcterms:modified xsi:type="dcterms:W3CDTF">2025-02-24T13:59:02Z</dcterms:modified>
</cp:coreProperties>
</file>